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n00832\Downloads\"/>
    </mc:Choice>
  </mc:AlternateContent>
  <xr:revisionPtr revIDLastSave="0" documentId="13_ncr:1_{502683B9-07CB-4CBA-BA2E-FC697AC0A0A6}" xr6:coauthVersionLast="36" xr6:coauthVersionMax="36" xr10:uidLastSave="{00000000-0000-0000-0000-000000000000}"/>
  <bookViews>
    <workbookView xWindow="0" yWindow="0" windowWidth="28800" windowHeight="12140" xr2:uid="{4BFE0970-F899-4040-9882-85E2ECC4D29D}"/>
  </bookViews>
  <sheets>
    <sheet name="接続試験参加申込書" sheetId="2" r:id="rId1"/>
    <sheet name="記載例" sheetId="7" state="hidden" r:id="rId2"/>
    <sheet name="記載例1" sheetId="8" r:id="rId3"/>
    <sheet name="プルダウンメニュー等定義" sheetId="5" state="hidden" r:id="rId4"/>
    <sheet name="answer" sheetId="6" state="hidden" r:id="rId5"/>
  </sheets>
  <definedNames>
    <definedName name="_xlnm.Print_Area" localSheetId="1">記載例!$B$2:$BA$47</definedName>
    <definedName name="_xlnm.Print_Area" localSheetId="2">記載例1!$B$2:$BA$47</definedName>
    <definedName name="_xlnm.Print_Area" localSheetId="0">接続試験参加申込書!$B$2:$BA$47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6" l="1"/>
  <c r="BB27" i="2" l="1"/>
  <c r="T2" i="6" s="1"/>
  <c r="S2" i="6" l="1"/>
  <c r="AA20" i="8" l="1"/>
  <c r="K2" i="6" l="1"/>
  <c r="R2" i="6" l="1"/>
  <c r="P2" i="6"/>
  <c r="H2" i="6" l="1"/>
  <c r="A2" i="6"/>
  <c r="AA20" i="7"/>
  <c r="BB10" i="7"/>
  <c r="BB9" i="7"/>
  <c r="N14" i="5" l="1"/>
  <c r="M14" i="5"/>
  <c r="L14" i="5"/>
  <c r="K14" i="5"/>
  <c r="J14" i="5"/>
  <c r="I14" i="5"/>
  <c r="H14" i="5"/>
  <c r="G14" i="5"/>
  <c r="F14" i="5"/>
  <c r="E14" i="5"/>
  <c r="D14" i="5"/>
  <c r="C14" i="5"/>
  <c r="B14" i="5"/>
  <c r="O2" i="6"/>
  <c r="N2" i="6"/>
  <c r="L2" i="6"/>
  <c r="J2" i="6"/>
  <c r="I2" i="6"/>
  <c r="G2" i="6"/>
  <c r="F2" i="6"/>
  <c r="E2" i="6"/>
  <c r="D2" i="6"/>
  <c r="C2" i="6"/>
  <c r="B2" i="6"/>
  <c r="M2" i="6" l="1"/>
  <c r="AA20" i="2"/>
  <c r="B1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A2" authorId="0" shapeId="0" xr:uid="{5A734190-B0D0-4CA3-BEB5-ACB00CF8970E}">
      <text>
        <r>
          <rPr>
            <b/>
            <sz val="9"/>
            <color indexed="81"/>
            <rFont val="MS P ゴシック"/>
            <family val="3"/>
            <charset val="128"/>
          </rPr>
          <t>※確認の列に、赤色と黄色の箇所が無くなるように入力をお願いいたします。</t>
        </r>
      </text>
    </comment>
    <comment ref="S5" authorId="0" shapeId="0" xr:uid="{9E6DBE11-0A00-4A13-A72B-69AC9BC0A605}">
      <text>
        <r>
          <rPr>
            <b/>
            <sz val="9"/>
            <color indexed="81"/>
            <rFont val="MS P ゴシック"/>
            <family val="3"/>
            <charset val="128"/>
          </rPr>
          <t>枠からはみ出していても
問題ございません。</t>
        </r>
        <r>
          <rPr>
            <sz val="9"/>
            <color indexed="81"/>
            <rFont val="MS P ゴシック"/>
            <family val="3"/>
            <charset val="128"/>
          </rPr>
          <t xml:space="preserve">
</t>
        </r>
      </text>
    </comment>
    <comment ref="Y14" authorId="0" shapeId="0" xr:uid="{761B445B-1CFD-4F75-8F97-6DBD2BB2E7A5}">
      <text>
        <r>
          <rPr>
            <b/>
            <sz val="9"/>
            <color indexed="81"/>
            <rFont val="MS P ゴシック"/>
            <family val="3"/>
            <charset val="128"/>
          </rPr>
          <t>2024/12/17から2025/04/30の間でご入力下さい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<sst xmlns="http://schemas.openxmlformats.org/spreadsheetml/2006/main" count="337" uniqueCount="162">
  <si>
    <t>※確認の列に、赤色と黄色の箇所が無くなるように入力をお願いいたします。</t>
    <rPh sb="1" eb="3">
      <t>カクニン</t>
    </rPh>
    <rPh sb="4" eb="5">
      <t>レツ</t>
    </rPh>
    <rPh sb="7" eb="9">
      <t>アカイロ</t>
    </rPh>
    <rPh sb="10" eb="12">
      <t>キイロ</t>
    </rPh>
    <rPh sb="13" eb="15">
      <t>カショ</t>
    </rPh>
    <rPh sb="16" eb="17">
      <t>ナ</t>
    </rPh>
    <rPh sb="23" eb="25">
      <t>ニュウリョク</t>
    </rPh>
    <rPh sb="27" eb="28">
      <t>ネガ</t>
    </rPh>
    <phoneticPr fontId="1"/>
  </si>
  <si>
    <t>第7次NACCS接続試験参加申込書　記載要領</t>
    <phoneticPr fontId="1"/>
  </si>
  <si>
    <t>第7次NACCS接続試験参加申込書</t>
    <phoneticPr fontId="1"/>
  </si>
  <si>
    <t>確認</t>
    <rPh sb="0" eb="2">
      <t>カクニン</t>
    </rPh>
    <phoneticPr fontId="1"/>
  </si>
  <si>
    <t>本申込書は、自社システムと第7次NACCSとの接続試験を実施する方に提出いただく申込書であり、
事業所コードごとに１申込となりますので、事業所コードごとに作成してください。
本申込書は接続試験開始希望日の1か月前までにNACCSセンター第7次NACCS接続試験担当にご提出ください。</t>
    <phoneticPr fontId="1"/>
  </si>
  <si>
    <t>1.</t>
    <phoneticPr fontId="1"/>
  </si>
  <si>
    <t>申込日(YYYY/MM/DD)</t>
    <rPh sb="0" eb="3">
      <t>モウシコミビ</t>
    </rPh>
    <phoneticPr fontId="1"/>
  </si>
  <si>
    <t>申込日：申込書の提出日を記入してください。</t>
    <phoneticPr fontId="1"/>
  </si>
  <si>
    <t>2.</t>
    <phoneticPr fontId="1"/>
  </si>
  <si>
    <t>会社名</t>
    <phoneticPr fontId="1"/>
  </si>
  <si>
    <t>会社名：NACCSと利用契約を行っている会社名を記入してください。</t>
    <phoneticPr fontId="1"/>
  </si>
  <si>
    <t>3.</t>
    <phoneticPr fontId="1"/>
  </si>
  <si>
    <t>接続試験担当者</t>
    <phoneticPr fontId="1"/>
  </si>
  <si>
    <t>氏名：</t>
  </si>
  <si>
    <t>3.</t>
  </si>
  <si>
    <t>接続試験担当者：接続試験担当者（複数人可能）の氏名、TEL、メールアドレスをそれぞれ記入 してください。
なお、当該メールアドレス宛てに各種ID等接続試験に必要な情報を送付いたします。</t>
    <phoneticPr fontId="1"/>
  </si>
  <si>
    <t>TEL：</t>
  </si>
  <si>
    <t>メールアドレス：</t>
  </si>
  <si>
    <t>メールアドレス(確認)：</t>
    <rPh sb="8" eb="10">
      <t>カクニン</t>
    </rPh>
    <phoneticPr fontId="1"/>
  </si>
  <si>
    <t>4.</t>
    <phoneticPr fontId="1"/>
  </si>
  <si>
    <r>
      <t xml:space="preserve">事業所コード
</t>
    </r>
    <r>
      <rPr>
        <b/>
        <sz val="8"/>
        <color theme="1"/>
        <rFont val="游ゴシック"/>
        <family val="3"/>
        <charset val="128"/>
        <scheme val="minor"/>
      </rPr>
      <t>※接続試験を実施するサーバが契約されている
　事業所コード（6桁）をご記入ください。
（例：NAC001）</t>
    </r>
    <rPh sb="0" eb="2">
      <t>ジギョウ</t>
    </rPh>
    <rPh sb="38" eb="39">
      <t>ケタ</t>
    </rPh>
    <rPh sb="42" eb="44">
      <t>キニュウ</t>
    </rPh>
    <rPh sb="51" eb="52">
      <t>レイ</t>
    </rPh>
    <phoneticPr fontId="1"/>
  </si>
  <si>
    <t>4.</t>
  </si>
  <si>
    <t>事業所コード：接続試験を実施するサーバが契約されている事業所コード（6桁）を記入してください。</t>
    <phoneticPr fontId="1"/>
  </si>
  <si>
    <t>5.</t>
    <phoneticPr fontId="1"/>
  </si>
  <si>
    <t>処理方式</t>
    <phoneticPr fontId="1"/>
  </si>
  <si>
    <t>***処理方式を選択してください。***</t>
    <rPh sb="8" eb="10">
      <t>センタク</t>
    </rPh>
    <phoneticPr fontId="1"/>
  </si>
  <si>
    <t>5.</t>
  </si>
  <si>
    <t>処理方式：第7次NACCSでご利用予定の接続処理方式をプルダウンより選択してください。</t>
    <rPh sb="34" eb="36">
      <t>センタク</t>
    </rPh>
    <phoneticPr fontId="1"/>
  </si>
  <si>
    <t>6.</t>
    <phoneticPr fontId="1"/>
  </si>
  <si>
    <r>
      <t xml:space="preserve">試験用SMTPアドレス数
</t>
    </r>
    <r>
      <rPr>
        <b/>
        <sz val="8"/>
        <color theme="1"/>
        <rFont val="游ゴシック"/>
        <family val="3"/>
        <charset val="128"/>
        <scheme val="minor"/>
      </rPr>
      <t>（上限:10個）</t>
    </r>
    <rPh sb="0" eb="3">
      <t>シケンヨウ</t>
    </rPh>
    <rPh sb="11" eb="12">
      <t>スウ</t>
    </rPh>
    <rPh sb="14" eb="16">
      <t>ジョウゲン</t>
    </rPh>
    <rPh sb="19" eb="20">
      <t>コ</t>
    </rPh>
    <phoneticPr fontId="1"/>
  </si>
  <si>
    <t>6.</t>
  </si>
  <si>
    <t>試験用 SMTP アドレス数：処理方式がSMTP 双方向の場合に接続試験で使用する SMTP アドレス数をプルダウンより選択してください。SMTP アドレスは１つあれば接続試験は可能です。(上限 10 個まで)</t>
    <rPh sb="15" eb="17">
      <t>ショリ</t>
    </rPh>
    <rPh sb="17" eb="19">
      <t>ホウシキ</t>
    </rPh>
    <rPh sb="60" eb="62">
      <t>センタク</t>
    </rPh>
    <phoneticPr fontId="1"/>
  </si>
  <si>
    <t>7.</t>
  </si>
  <si>
    <r>
      <t xml:space="preserve">サーバＩＰアドレス
</t>
    </r>
    <r>
      <rPr>
        <b/>
        <sz val="8"/>
        <color theme="1"/>
        <rFont val="游ゴシック"/>
        <family val="3"/>
        <charset val="128"/>
        <scheme val="minor"/>
      </rPr>
      <t>※処理方式ごとにIPアドレスをご記載ください。</t>
    </r>
    <rPh sb="11" eb="13">
      <t>ショリ</t>
    </rPh>
    <rPh sb="13" eb="15">
      <t>ホウシキ</t>
    </rPh>
    <rPh sb="26" eb="28">
      <t>キサイ</t>
    </rPh>
    <phoneticPr fontId="1"/>
  </si>
  <si>
    <t>サーバIPアドレス：NSS(NACCSサポートシステム)をご参照の上、試験を実施するサーバのIPアドレスを記入してください。複数の接続処理方式をご利用の場合は、接続処理方式ごとに記入してください。</t>
  </si>
  <si>
    <t>8.</t>
    <phoneticPr fontId="1"/>
  </si>
  <si>
    <r>
      <t xml:space="preserve">接続試験を希望する日および期間
</t>
    </r>
    <r>
      <rPr>
        <b/>
        <sz val="8"/>
        <color theme="1"/>
        <rFont val="游ゴシック"/>
        <family val="3"/>
        <charset val="128"/>
        <scheme val="minor"/>
      </rPr>
      <t>※お申し込み後に日程を調整させていただく
　場合があります。</t>
    </r>
    <rPh sb="13" eb="15">
      <t>キカン</t>
    </rPh>
    <phoneticPr fontId="1"/>
  </si>
  <si>
    <t>第０段階：</t>
    <rPh sb="0" eb="1">
      <t>ダイ</t>
    </rPh>
    <rPh sb="2" eb="4">
      <t>ダンカイ</t>
    </rPh>
    <phoneticPr fontId="1"/>
  </si>
  <si>
    <t>8.</t>
  </si>
  <si>
    <t>接続試験を希望する日程：
第０段階は開始日(YYYY/MM/DD)を2024/12/17から2025/04/30の間で入力ください。
第１段階・第２段階はプルダウンメニューより期間を選択してください。
※申込が多数の際には実施期間を調整させていただきます。</t>
    <rPh sb="18" eb="21">
      <t>カイシビ</t>
    </rPh>
    <rPh sb="59" eb="61">
      <t>ニュウリョク</t>
    </rPh>
    <rPh sb="88" eb="90">
      <t>キカン</t>
    </rPh>
    <rPh sb="91" eb="93">
      <t>センタク</t>
    </rPh>
    <phoneticPr fontId="1"/>
  </si>
  <si>
    <t>第１段階：</t>
    <rPh sb="0" eb="1">
      <t>ダイ</t>
    </rPh>
    <rPh sb="2" eb="4">
      <t>ダンカイ</t>
    </rPh>
    <phoneticPr fontId="1"/>
  </si>
  <si>
    <t>第２段階：</t>
    <rPh sb="0" eb="1">
      <t>ダイ</t>
    </rPh>
    <rPh sb="2" eb="4">
      <t>ダンカイ</t>
    </rPh>
    <phoneticPr fontId="1"/>
  </si>
  <si>
    <t>9.</t>
    <phoneticPr fontId="1"/>
  </si>
  <si>
    <r>
      <t xml:space="preserve">業種
</t>
    </r>
    <r>
      <rPr>
        <b/>
        <sz val="8"/>
        <color theme="1"/>
        <rFont val="游ゴシック"/>
        <family val="3"/>
        <charset val="128"/>
        <scheme val="minor"/>
      </rPr>
      <t>※接続試験を行う業種を全てご選択ください。</t>
    </r>
    <rPh sb="14" eb="15">
      <t>スベ</t>
    </rPh>
    <rPh sb="17" eb="19">
      <t>センタク</t>
    </rPh>
    <phoneticPr fontId="1"/>
  </si>
  <si>
    <t>航空会社</t>
    <rPh sb="0" eb="4">
      <t>コウクウカイシャ</t>
    </rPh>
    <phoneticPr fontId="1"/>
  </si>
  <si>
    <t>航空代理店</t>
    <rPh sb="0" eb="5">
      <t>コウクウダイリテン</t>
    </rPh>
    <phoneticPr fontId="1"/>
  </si>
  <si>
    <t>混載業</t>
    <rPh sb="0" eb="2">
      <t>コンサイ</t>
    </rPh>
    <rPh sb="2" eb="3">
      <t>ギョウ</t>
    </rPh>
    <phoneticPr fontId="1"/>
  </si>
  <si>
    <t>機用品業</t>
    <rPh sb="0" eb="3">
      <t>キヨウヒン</t>
    </rPh>
    <rPh sb="3" eb="4">
      <t>ギョウ</t>
    </rPh>
    <phoneticPr fontId="1"/>
  </si>
  <si>
    <t>9.</t>
  </si>
  <si>
    <r>
      <t>業種：接続試験を行う業種を選択してください。
該当業種名の左側のプルダウンメニューより</t>
    </r>
    <r>
      <rPr>
        <sz val="9"/>
        <color theme="1"/>
        <rFont val="Segoe UI Symbol"/>
        <family val="3"/>
      </rPr>
      <t>☑</t>
    </r>
    <r>
      <rPr>
        <sz val="9"/>
        <color theme="1"/>
        <rFont val="游ゴシック"/>
        <family val="3"/>
        <charset val="128"/>
        <scheme val="minor"/>
      </rPr>
      <t>を選択してください。</t>
    </r>
    <rPh sb="13" eb="15">
      <t>センタク</t>
    </rPh>
    <rPh sb="23" eb="25">
      <t>ガイトウ</t>
    </rPh>
    <rPh sb="25" eb="27">
      <t>ギョウシュ</t>
    </rPh>
    <rPh sb="27" eb="28">
      <t>メイ</t>
    </rPh>
    <rPh sb="29" eb="31">
      <t>ヒダリガワ</t>
    </rPh>
    <rPh sb="45" eb="47">
      <t>センタク</t>
    </rPh>
    <phoneticPr fontId="1"/>
  </si>
  <si>
    <t>保税蔵置場</t>
    <rPh sb="0" eb="5">
      <t>ホゼイゾウチジョウ</t>
    </rPh>
    <phoneticPr fontId="1"/>
  </si>
  <si>
    <t>通関業</t>
    <rPh sb="0" eb="3">
      <t>ツウカンギョウ</t>
    </rPh>
    <phoneticPr fontId="1"/>
  </si>
  <si>
    <t>船会社</t>
    <rPh sb="0" eb="3">
      <t>フナカイシャ</t>
    </rPh>
    <phoneticPr fontId="1"/>
  </si>
  <si>
    <t>輸出入者</t>
    <rPh sb="0" eb="4">
      <t>ユシュツニュウシャ</t>
    </rPh>
    <phoneticPr fontId="1"/>
  </si>
  <si>
    <t>船舶代理店</t>
    <rPh sb="0" eb="5">
      <t>センパクダイリテン</t>
    </rPh>
    <phoneticPr fontId="1"/>
  </si>
  <si>
    <t>バンプール</t>
    <phoneticPr fontId="1"/>
  </si>
  <si>
    <t>ＣＹ</t>
    <phoneticPr fontId="1"/>
  </si>
  <si>
    <t>海貨業</t>
    <rPh sb="0" eb="2">
      <t>カイカ</t>
    </rPh>
    <rPh sb="2" eb="3">
      <t>ギョウ</t>
    </rPh>
    <phoneticPr fontId="1"/>
  </si>
  <si>
    <t>ＮＶＯＣＣ</t>
    <phoneticPr fontId="1"/>
  </si>
  <si>
    <t>10.</t>
    <phoneticPr fontId="1"/>
  </si>
  <si>
    <r>
      <t xml:space="preserve">実施予定業務
</t>
    </r>
    <r>
      <rPr>
        <b/>
        <sz val="8"/>
        <color theme="1"/>
        <rFont val="游ゴシック"/>
        <family val="3"/>
        <charset val="128"/>
        <scheme val="minor"/>
      </rPr>
      <t>※業務コードをご記載ください。(例:IDA,EDA)</t>
    </r>
    <rPh sb="15" eb="17">
      <t>キサイ</t>
    </rPh>
    <rPh sb="23" eb="24">
      <t>レイ</t>
    </rPh>
    <phoneticPr fontId="1"/>
  </si>
  <si>
    <t>10.</t>
  </si>
  <si>
    <t>実施予定業務：接続試験実施予定の業務コードを可能な限り全て記入してください（別紙可能）。</t>
    <rPh sb="22" eb="24">
      <t>カノウ</t>
    </rPh>
    <rPh sb="25" eb="26">
      <t>カギ</t>
    </rPh>
    <rPh sb="27" eb="28">
      <t>スベ</t>
    </rPh>
    <rPh sb="40" eb="42">
      <t>カノウ</t>
    </rPh>
    <phoneticPr fontId="1"/>
  </si>
  <si>
    <t>11.</t>
    <phoneticPr fontId="1"/>
  </si>
  <si>
    <t>管理資料取出し試験希望</t>
    <phoneticPr fontId="1"/>
  </si>
  <si>
    <t>***選択してください。***</t>
    <rPh sb="3" eb="5">
      <t>センタク</t>
    </rPh>
    <phoneticPr fontId="1"/>
  </si>
  <si>
    <t>管理資料取出し試験希望：自社システムで管理資料の取出し機能を構築されており試験を希望する場合は、「有」を選択してください。</t>
    <rPh sb="27" eb="29">
      <t>キノウ</t>
    </rPh>
    <rPh sb="30" eb="32">
      <t>コウチク</t>
    </rPh>
    <rPh sb="49" eb="50">
      <t>アリ</t>
    </rPh>
    <rPh sb="52" eb="54">
      <t>センタク</t>
    </rPh>
    <phoneticPr fontId="1"/>
  </si>
  <si>
    <t>12.</t>
    <phoneticPr fontId="1"/>
  </si>
  <si>
    <r>
      <t>ACL業務-EXC型受信電文の統合電文希望</t>
    </r>
    <r>
      <rPr>
        <b/>
        <sz val="8"/>
        <color theme="1"/>
        <rFont val="游ゴシック"/>
        <family val="3"/>
        <charset val="128"/>
        <scheme val="minor"/>
      </rPr>
      <t>※メール処理方式のみご選択ください。</t>
    </r>
    <rPh sb="3" eb="5">
      <t>ギョウム</t>
    </rPh>
    <rPh sb="9" eb="10">
      <t>ガタ</t>
    </rPh>
    <rPh sb="10" eb="12">
      <t>ジュシン</t>
    </rPh>
    <rPh sb="12" eb="14">
      <t>デンブン</t>
    </rPh>
    <rPh sb="15" eb="17">
      <t>トウゴウ</t>
    </rPh>
    <rPh sb="17" eb="19">
      <t>デンブン</t>
    </rPh>
    <rPh sb="19" eb="21">
      <t>キボウ</t>
    </rPh>
    <rPh sb="25" eb="29">
      <t>ショリホウシキ</t>
    </rPh>
    <rPh sb="32" eb="34">
      <t>センタク</t>
    </rPh>
    <phoneticPr fontId="1"/>
  </si>
  <si>
    <t>12.</t>
  </si>
  <si>
    <t>ACL業務-EXC型受信電文の統合電文希望：EXC型電文でメール処理(EDIFACT含む)で受信する時のみ統合電文受信に係る試験を希望する場合は、「有」を選択してください。</t>
    <rPh sb="57" eb="59">
      <t>ジュシン</t>
    </rPh>
    <rPh sb="74" eb="75">
      <t>アリ</t>
    </rPh>
    <rPh sb="77" eb="79">
      <t>センタク</t>
    </rPh>
    <phoneticPr fontId="1"/>
  </si>
  <si>
    <t>13.</t>
    <phoneticPr fontId="1"/>
  </si>
  <si>
    <t>備考</t>
    <phoneticPr fontId="1"/>
  </si>
  <si>
    <t>備考：ご自由に記入していただく欄です。</t>
    <phoneticPr fontId="1"/>
  </si>
  <si>
    <t>←netNACCS処理方式NACCSパッケージソフト(接続試験版)利用の有無</t>
    <phoneticPr fontId="1"/>
  </si>
  <si>
    <t>現在、netNACCS処理方式でパッケージソフトをご利用中のお客様で自社システム接続試験実施の際にパッケージソフトが必要となる場合は、「netNACCS処理方式のNACCSパッケージソフト（接続試験版）利用の有無」のプルダウンより「有」をご選択ください。　不要の場合は、「無」をご選択ください。(説明会資料42ページ 4.1.3参照)</t>
    <rPh sb="0" eb="2">
      <t>ゲンザイ</t>
    </rPh>
    <rPh sb="11" eb="13">
      <t>ショリ</t>
    </rPh>
    <rPh sb="13" eb="15">
      <t>ホウシキ</t>
    </rPh>
    <rPh sb="26" eb="28">
      <t>リヨウ</t>
    </rPh>
    <rPh sb="28" eb="29">
      <t>チュウ</t>
    </rPh>
    <rPh sb="31" eb="33">
      <t>キャクサマ</t>
    </rPh>
    <rPh sb="34" eb="36">
      <t>ジシャ</t>
    </rPh>
    <rPh sb="40" eb="42">
      <t>セツゾク</t>
    </rPh>
    <rPh sb="42" eb="44">
      <t>シケン</t>
    </rPh>
    <rPh sb="44" eb="46">
      <t>ジッシ</t>
    </rPh>
    <rPh sb="47" eb="48">
      <t>サイ</t>
    </rPh>
    <rPh sb="58" eb="60">
      <t>ヒツヨウ</t>
    </rPh>
    <rPh sb="63" eb="65">
      <t>バアイ</t>
    </rPh>
    <rPh sb="101" eb="103">
      <t>リヨウ</t>
    </rPh>
    <rPh sb="104" eb="106">
      <t>ウム</t>
    </rPh>
    <rPh sb="116" eb="117">
      <t>アリ</t>
    </rPh>
    <rPh sb="120" eb="122">
      <t>センタク</t>
    </rPh>
    <rPh sb="128" eb="130">
      <t>フヨウ</t>
    </rPh>
    <rPh sb="131" eb="133">
      <t>バアイ</t>
    </rPh>
    <rPh sb="136" eb="137">
      <t>ナ</t>
    </rPh>
    <rPh sb="140" eb="142">
      <t>センタク</t>
    </rPh>
    <rPh sb="148" eb="151">
      <t>セツメイカイ</t>
    </rPh>
    <rPh sb="151" eb="153">
      <t>シリョウ</t>
    </rPh>
    <rPh sb="164" eb="166">
      <t>サンショウ</t>
    </rPh>
    <phoneticPr fontId="1"/>
  </si>
  <si>
    <t>←論理端末名（１台)</t>
    <rPh sb="1" eb="6">
      <t>ロンリタンマツメイ</t>
    </rPh>
    <rPh sb="8" eb="9">
      <t>ダイ</t>
    </rPh>
    <phoneticPr fontId="1"/>
  </si>
  <si>
    <t>（記載例）第7次NACCS接続試験参加申込書</t>
    <phoneticPr fontId="1"/>
  </si>
  <si>
    <t>状態</t>
    <rPh sb="0" eb="2">
      <t>ジョウタイ</t>
    </rPh>
    <phoneticPr fontId="1"/>
  </si>
  <si>
    <t>NACCS株式会社</t>
    <rPh sb="5" eb="9">
      <t>カブシキカイシャ</t>
    </rPh>
    <phoneticPr fontId="1"/>
  </si>
  <si>
    <t>枠からはみ出していても問題ございません。</t>
    <rPh sb="0" eb="1">
      <t>ワク</t>
    </rPh>
    <rPh sb="5" eb="6">
      <t>ダ</t>
    </rPh>
    <rPh sb="11" eb="13">
      <t>モンダイ</t>
    </rPh>
    <phoneticPr fontId="1"/>
  </si>
  <si>
    <t>納楠　太郎</t>
    <rPh sb="0" eb="1">
      <t>ナ</t>
    </rPh>
    <rPh sb="1" eb="2">
      <t>クス</t>
    </rPh>
    <rPh sb="3" eb="5">
      <t>タロウ</t>
    </rPh>
    <phoneticPr fontId="1"/>
  </si>
  <si>
    <t>03-1234-1234</t>
  </si>
  <si>
    <t>naccscenter@naccs.jp</t>
    <phoneticPr fontId="1"/>
  </si>
  <si>
    <r>
      <t xml:space="preserve">事業所コード
</t>
    </r>
    <r>
      <rPr>
        <sz val="8"/>
        <color theme="1"/>
        <rFont val="游ゴシック"/>
        <family val="3"/>
        <charset val="128"/>
        <scheme val="minor"/>
      </rPr>
      <t>※接続試験を実施するサーバが契約されている
　事業所コード（6桁）をご記入ください。
（例：NAC001）</t>
    </r>
    <rPh sb="0" eb="2">
      <t>ジギョウ</t>
    </rPh>
    <rPh sb="38" eb="39">
      <t>ケタ</t>
    </rPh>
    <rPh sb="42" eb="44">
      <t>キニュウ</t>
    </rPh>
    <rPh sb="51" eb="52">
      <t>レイ</t>
    </rPh>
    <phoneticPr fontId="1"/>
  </si>
  <si>
    <t>NAC001</t>
    <phoneticPr fontId="1"/>
  </si>
  <si>
    <t>ＳＭＴＰ双方向</t>
  </si>
  <si>
    <r>
      <t xml:space="preserve">試験用SMTPアドレス数
</t>
    </r>
    <r>
      <rPr>
        <sz val="8"/>
        <color theme="1"/>
        <rFont val="游ゴシック"/>
        <family val="3"/>
        <charset val="128"/>
        <scheme val="minor"/>
      </rPr>
      <t>（上限:10個）</t>
    </r>
    <rPh sb="0" eb="3">
      <t>シケンヨウ</t>
    </rPh>
    <rPh sb="11" eb="12">
      <t>スウ</t>
    </rPh>
    <rPh sb="14" eb="16">
      <t>ジョウゲン</t>
    </rPh>
    <rPh sb="19" eb="20">
      <t>コ</t>
    </rPh>
    <phoneticPr fontId="1"/>
  </si>
  <si>
    <r>
      <t xml:space="preserve">サーバＩＰアドレス
</t>
    </r>
    <r>
      <rPr>
        <sz val="8"/>
        <color theme="1"/>
        <rFont val="游ゴシック"/>
        <family val="3"/>
        <charset val="128"/>
        <scheme val="minor"/>
      </rPr>
      <t>※処理方式ごとにIPアドレスをご記載ください。</t>
    </r>
    <rPh sb="11" eb="13">
      <t>ショリ</t>
    </rPh>
    <rPh sb="13" eb="15">
      <t>ホウシキ</t>
    </rPh>
    <rPh sb="26" eb="28">
      <t>キサイ</t>
    </rPh>
    <phoneticPr fontId="1"/>
  </si>
  <si>
    <t>10.xxx.xxx.xxx.xx</t>
    <phoneticPr fontId="1"/>
  </si>
  <si>
    <r>
      <t xml:space="preserve">接続試験を希望する日程(YYYY/MM/DD)
</t>
    </r>
    <r>
      <rPr>
        <sz val="8"/>
        <color theme="1"/>
        <rFont val="游ゴシック"/>
        <family val="3"/>
        <charset val="128"/>
        <scheme val="minor"/>
      </rPr>
      <t>※お申し込み後に日程を調整させていただく
　場合があります。</t>
    </r>
    <phoneticPr fontId="1"/>
  </si>
  <si>
    <t>2024/12/17から2025/04/30の間でご入力下さい</t>
    <rPh sb="23" eb="24">
      <t>アイダ</t>
    </rPh>
    <rPh sb="26" eb="28">
      <t>ニュウリョク</t>
    </rPh>
    <rPh sb="28" eb="29">
      <t>クダ</t>
    </rPh>
    <phoneticPr fontId="1"/>
  </si>
  <si>
    <r>
      <t xml:space="preserve">業種
</t>
    </r>
    <r>
      <rPr>
        <sz val="8"/>
        <color theme="1"/>
        <rFont val="游ゴシック"/>
        <family val="3"/>
        <charset val="128"/>
        <scheme val="minor"/>
      </rPr>
      <t>※接続試験を行う業種を全てご選択ください。</t>
    </r>
    <rPh sb="14" eb="15">
      <t>スベ</t>
    </rPh>
    <rPh sb="17" eb="19">
      <t>センタク</t>
    </rPh>
    <phoneticPr fontId="1"/>
  </si>
  <si>
    <t>☑</t>
  </si>
  <si>
    <r>
      <t xml:space="preserve">実施予定業務
</t>
    </r>
    <r>
      <rPr>
        <sz val="8"/>
        <color theme="1"/>
        <rFont val="游ゴシック"/>
        <family val="3"/>
        <charset val="128"/>
        <scheme val="minor"/>
      </rPr>
      <t>※業務コードをご記載ください。</t>
    </r>
    <rPh sb="15" eb="17">
      <t>キサイ</t>
    </rPh>
    <phoneticPr fontId="1"/>
  </si>
  <si>
    <t>BIA、IDA</t>
    <phoneticPr fontId="1"/>
  </si>
  <si>
    <t>有</t>
    <rPh sb="0" eb="1">
      <t>アリ</t>
    </rPh>
    <phoneticPr fontId="1"/>
  </si>
  <si>
    <r>
      <t xml:space="preserve">ACL業務電文分割希望
</t>
    </r>
    <r>
      <rPr>
        <sz val="8"/>
        <color theme="1"/>
        <rFont val="游ゴシック"/>
        <family val="3"/>
        <charset val="128"/>
        <scheme val="minor"/>
      </rPr>
      <t>※メール処理方式のみご選択ください。</t>
    </r>
    <rPh sb="3" eb="5">
      <t>ギョウム</t>
    </rPh>
    <rPh sb="5" eb="7">
      <t>デンブン</t>
    </rPh>
    <rPh sb="7" eb="9">
      <t>ブンカツ</t>
    </rPh>
    <rPh sb="9" eb="11">
      <t>キボウ</t>
    </rPh>
    <rPh sb="16" eb="20">
      <t>ショリホウシキ</t>
    </rPh>
    <rPh sb="23" eb="25">
      <t>センタク</t>
    </rPh>
    <phoneticPr fontId="1"/>
  </si>
  <si>
    <t>netNACCS処理方式NACCSパッケージソフト（接続試験版）利用の有無</t>
    <phoneticPr fontId="1"/>
  </si>
  <si>
    <t>※赤色と黄色の箇所が無くなるように入力をお願いいたします。</t>
    <rPh sb="1" eb="3">
      <t>アカイロ</t>
    </rPh>
    <rPh sb="4" eb="6">
      <t>キイロ</t>
    </rPh>
    <rPh sb="7" eb="9">
      <t>カショ</t>
    </rPh>
    <rPh sb="10" eb="11">
      <t>ナ</t>
    </rPh>
    <rPh sb="17" eb="19">
      <t>ニュウリョク</t>
    </rPh>
    <rPh sb="21" eb="22">
      <t>ネガ</t>
    </rPh>
    <phoneticPr fontId="1"/>
  </si>
  <si>
    <t>日付：申込書の提出日を記入してください。</t>
    <phoneticPr fontId="1"/>
  </si>
  <si>
    <t>処理方式：第7次NACCSでご利用予定の接続処理方式を選択してください。</t>
    <rPh sb="27" eb="29">
      <t>センタク</t>
    </rPh>
    <phoneticPr fontId="1"/>
  </si>
  <si>
    <t>試験用 SMTP アドレス数：SMTP 双方向の場合に接続試験で使用する SMTP アドレス数を記入ください。
SMTP アドレスは１つあれば接続試験は可能です。(上限 10 個まで)</t>
    <phoneticPr fontId="1"/>
  </si>
  <si>
    <t>サーバIPアドレス：試験を実施するサーバのIPアドレスを記入してください。
 複数の接続処理方式をご利用の場合は、接続処理方式ごとに記入してください。</t>
    <phoneticPr fontId="1"/>
  </si>
  <si>
    <t>接続試験を希望する日程：第０段階、第１段階、第２段階それぞれ記入してください。
申込が多数の際には実施期間を調整させていただきます。</t>
    <phoneticPr fontId="1"/>
  </si>
  <si>
    <t>業種：接続試験を行う業種を選択してください。</t>
    <rPh sb="13" eb="15">
      <t>センタク</t>
    </rPh>
    <phoneticPr fontId="1"/>
  </si>
  <si>
    <t>実施予定業務：接続試験実施予定の業務コードを全て記入してください（別紙可能）。</t>
    <phoneticPr fontId="1"/>
  </si>
  <si>
    <t>11.</t>
  </si>
  <si>
    <t>管理資料取出し試験希望：自社システムで管理資料の取出しに係る試験を希望する場合は、有を選択してください</t>
    <rPh sb="41" eb="42">
      <t>アリ</t>
    </rPh>
    <rPh sb="43" eb="45">
      <t>センタク</t>
    </rPh>
    <phoneticPr fontId="1"/>
  </si>
  <si>
    <t>ACL業務電文分割希望：ACL業務の電文分割の改善に係る試験を希望する場合は、有を選択してください</t>
    <rPh sb="39" eb="40">
      <t>アリ</t>
    </rPh>
    <rPh sb="41" eb="43">
      <t>センタク</t>
    </rPh>
    <phoneticPr fontId="1"/>
  </si>
  <si>
    <t>netNACCS処理方式のNACCSパッケージソフト（接続試験版）をご利用されたい場合、有をご選択ください。</t>
    <rPh sb="41" eb="43">
      <t>バアイ</t>
    </rPh>
    <rPh sb="44" eb="45">
      <t>アリ</t>
    </rPh>
    <rPh sb="47" eb="49">
      <t>センタク</t>
    </rPh>
    <phoneticPr fontId="1"/>
  </si>
  <si>
    <t>naccscenter@naccs.jp</t>
  </si>
  <si>
    <t>サーバIPアドレス：NSS(NACCSサポートシステム)をご参照の上、試験を実施するサーバのIPアドレスを記入してください。複数の接続処理方式をご利用の場合は、接続処理方式ごとに記入してください。</t>
    <phoneticPr fontId="1"/>
  </si>
  <si>
    <t>接続試験を希望する日程：
第０段階は開始日(YYYY/MM/DD)を2024/12/17から2025/04/30の間でご入力下さい。
第１段階・第２段階はプルダウンメニューより期間を選択してください。
※申込が多数の際には実施期間を調整させていただきます。</t>
    <rPh sb="18" eb="21">
      <t>カイシビ</t>
    </rPh>
    <rPh sb="88" eb="90">
      <t>キカン</t>
    </rPh>
    <rPh sb="91" eb="93">
      <t>センタク</t>
    </rPh>
    <phoneticPr fontId="1"/>
  </si>
  <si>
    <t>2025/01/07(火)～2025/01/14(火)</t>
    <rPh sb="11" eb="12">
      <t>ヒ</t>
    </rPh>
    <rPh sb="25" eb="26">
      <t>ヒ</t>
    </rPh>
    <phoneticPr fontId="1"/>
  </si>
  <si>
    <t>2025/01/16(木)～2025/01/26(日)</t>
    <rPh sb="11" eb="12">
      <t>モク</t>
    </rPh>
    <rPh sb="25" eb="26">
      <t>ニチ</t>
    </rPh>
    <phoneticPr fontId="1"/>
  </si>
  <si>
    <t>BIA IDA</t>
    <phoneticPr fontId="1"/>
  </si>
  <si>
    <t>年</t>
    <rPh sb="0" eb="1">
      <t>ネン</t>
    </rPh>
    <phoneticPr fontId="1"/>
  </si>
  <si>
    <t>月</t>
    <rPh sb="0" eb="1">
      <t>ツキ</t>
    </rPh>
    <phoneticPr fontId="1"/>
  </si>
  <si>
    <t>日</t>
    <rPh sb="0" eb="1">
      <t>ニチ</t>
    </rPh>
    <phoneticPr fontId="1"/>
  </si>
  <si>
    <t>有無</t>
    <rPh sb="0" eb="2">
      <t>ウム</t>
    </rPh>
    <phoneticPr fontId="1"/>
  </si>
  <si>
    <t>無</t>
    <rPh sb="0" eb="1">
      <t>ナ</t>
    </rPh>
    <phoneticPr fontId="1"/>
  </si>
  <si>
    <t>ＳＭＴＰ／ＰＯＰ３(メール処理方式)</t>
    <rPh sb="13" eb="17">
      <t>ショリホウシキ</t>
    </rPh>
    <phoneticPr fontId="1"/>
  </si>
  <si>
    <t>ＳＭＴＰ双方向・ＳＭＴＰ／ＰＯＰ３(メール処理方式)併用</t>
    <rPh sb="26" eb="28">
      <t>ヘイヨウ</t>
    </rPh>
    <phoneticPr fontId="1"/>
  </si>
  <si>
    <t>☑</t>
    <phoneticPr fontId="1"/>
  </si>
  <si>
    <t>第0段階</t>
    <rPh sb="0" eb="1">
      <t>ダイ</t>
    </rPh>
    <rPh sb="2" eb="4">
      <t>ダンカイ</t>
    </rPh>
    <phoneticPr fontId="1"/>
  </si>
  <si>
    <t>第1段階</t>
    <rPh sb="0" eb="1">
      <t>ダイ</t>
    </rPh>
    <rPh sb="2" eb="4">
      <t>ダンカイ</t>
    </rPh>
    <phoneticPr fontId="1"/>
  </si>
  <si>
    <t>第2段階</t>
    <rPh sb="0" eb="1">
      <t>ダイ</t>
    </rPh>
    <rPh sb="2" eb="4">
      <t>ダンカイ</t>
    </rPh>
    <phoneticPr fontId="1"/>
  </si>
  <si>
    <t>第0段階期間</t>
    <rPh sb="0" eb="1">
      <t>ダイ</t>
    </rPh>
    <rPh sb="2" eb="4">
      <t>ダンカイ</t>
    </rPh>
    <rPh sb="4" eb="6">
      <t>キカン</t>
    </rPh>
    <phoneticPr fontId="1"/>
  </si>
  <si>
    <t>第1段階期間</t>
    <rPh sb="0" eb="1">
      <t>ダイ</t>
    </rPh>
    <rPh sb="2" eb="4">
      <t>ダンカイ</t>
    </rPh>
    <rPh sb="4" eb="6">
      <t>キカン</t>
    </rPh>
    <phoneticPr fontId="1"/>
  </si>
  <si>
    <t>***プルダウンより期間を選択してください。***</t>
    <phoneticPr fontId="1"/>
  </si>
  <si>
    <t>2024/12/17(火)～2025/01/14(火)</t>
    <rPh sb="11" eb="12">
      <t>ヒ</t>
    </rPh>
    <rPh sb="25" eb="26">
      <t>ヒ</t>
    </rPh>
    <phoneticPr fontId="1"/>
  </si>
  <si>
    <t>2025/01/28(火)～2025/02/11(火)</t>
    <rPh sb="11" eb="12">
      <t>ヒ</t>
    </rPh>
    <rPh sb="25" eb="26">
      <t>ヒ</t>
    </rPh>
    <phoneticPr fontId="1"/>
  </si>
  <si>
    <t>2025/02/13(木)～2025/02/24(月)</t>
    <rPh sb="11" eb="12">
      <t>モク</t>
    </rPh>
    <rPh sb="25" eb="26">
      <t>ツキ</t>
    </rPh>
    <phoneticPr fontId="1"/>
  </si>
  <si>
    <t>2025/02/26(水)～2025/03/10(月)</t>
    <rPh sb="11" eb="12">
      <t>ミズ</t>
    </rPh>
    <rPh sb="25" eb="26">
      <t>ツキ</t>
    </rPh>
    <phoneticPr fontId="1"/>
  </si>
  <si>
    <t>2025/03/12(水)～2025/03/23(日)</t>
    <rPh sb="11" eb="12">
      <t>ミズ</t>
    </rPh>
    <rPh sb="25" eb="26">
      <t>ニチ</t>
    </rPh>
    <phoneticPr fontId="1"/>
  </si>
  <si>
    <t>2025/03/25(火)～2025/04/06(日)</t>
    <rPh sb="11" eb="12">
      <t>ヒ</t>
    </rPh>
    <rPh sb="25" eb="26">
      <t>ニチ</t>
    </rPh>
    <phoneticPr fontId="1"/>
  </si>
  <si>
    <t>2025/04/08(火)～2025/04/20(日)</t>
    <rPh sb="11" eb="12">
      <t>ヒ</t>
    </rPh>
    <rPh sb="25" eb="26">
      <t>ニチ</t>
    </rPh>
    <phoneticPr fontId="1"/>
  </si>
  <si>
    <t>2025/04/22(火)～2025/04/30(水)</t>
    <rPh sb="11" eb="12">
      <t>ヒ</t>
    </rPh>
    <rPh sb="25" eb="26">
      <t>ミズ</t>
    </rPh>
    <phoneticPr fontId="1"/>
  </si>
  <si>
    <t>第2段階期間</t>
    <rPh sb="0" eb="1">
      <t>ダイ</t>
    </rPh>
    <rPh sb="2" eb="4">
      <t>ダンカイ</t>
    </rPh>
    <rPh sb="4" eb="6">
      <t>キカン</t>
    </rPh>
    <phoneticPr fontId="1"/>
  </si>
  <si>
    <t>事業所コード欄の長さ</t>
    <rPh sb="0" eb="3">
      <t>ジギョウショ</t>
    </rPh>
    <rPh sb="6" eb="7">
      <t>ラン</t>
    </rPh>
    <rPh sb="8" eb="9">
      <t>ナガ</t>
    </rPh>
    <phoneticPr fontId="1"/>
  </si>
  <si>
    <t>選択業種</t>
    <rPh sb="0" eb="4">
      <t>センタクギョウシュ</t>
    </rPh>
    <phoneticPr fontId="1"/>
  </si>
  <si>
    <t>SMTPアドレス数</t>
  </si>
  <si>
    <t>申込日</t>
    <rPh sb="0" eb="3">
      <t>モウシコミビ</t>
    </rPh>
    <phoneticPr fontId="1"/>
  </si>
  <si>
    <t>氏名</t>
    <rPh sb="0" eb="2">
      <t>シメイ</t>
    </rPh>
    <phoneticPr fontId="1"/>
  </si>
  <si>
    <t>TEL</t>
    <phoneticPr fontId="1"/>
  </si>
  <si>
    <t>メアド</t>
    <phoneticPr fontId="1"/>
  </si>
  <si>
    <t>事業所コード</t>
    <rPh sb="0" eb="2">
      <t>ジギョウ</t>
    </rPh>
    <phoneticPr fontId="1"/>
  </si>
  <si>
    <t>試験用アドレス数</t>
    <phoneticPr fontId="1"/>
  </si>
  <si>
    <t>サーバＩＰアドレス</t>
    <phoneticPr fontId="1"/>
  </si>
  <si>
    <t>第0段階希望日程</t>
    <rPh sb="0" eb="1">
      <t>ダイ</t>
    </rPh>
    <rPh sb="2" eb="4">
      <t>ダンカイ</t>
    </rPh>
    <rPh sb="4" eb="6">
      <t>キボウ</t>
    </rPh>
    <phoneticPr fontId="1"/>
  </si>
  <si>
    <t>第1段階希望日程</t>
    <rPh sb="0" eb="1">
      <t>ダイ</t>
    </rPh>
    <rPh sb="2" eb="4">
      <t>ダンカイ</t>
    </rPh>
    <rPh sb="4" eb="6">
      <t>キボウ</t>
    </rPh>
    <phoneticPr fontId="1"/>
  </si>
  <si>
    <t>第2段階希望日程</t>
    <rPh sb="0" eb="1">
      <t>ダイ</t>
    </rPh>
    <rPh sb="2" eb="4">
      <t>ダンカイ</t>
    </rPh>
    <rPh sb="4" eb="6">
      <t>キボウ</t>
    </rPh>
    <phoneticPr fontId="1"/>
  </si>
  <si>
    <t>業種</t>
    <phoneticPr fontId="1"/>
  </si>
  <si>
    <t>実施予定業務</t>
    <phoneticPr fontId="1"/>
  </si>
  <si>
    <t>ACL業務-EXC型受信電文の統合電文希望</t>
    <phoneticPr fontId="1"/>
  </si>
  <si>
    <t>netPSの有無</t>
    <rPh sb="6" eb="8">
      <t>ウム</t>
    </rPh>
    <phoneticPr fontId="1"/>
  </si>
  <si>
    <t>論理端末名</t>
    <rPh sb="0" eb="4">
      <t>ロンリタンマツ</t>
    </rPh>
    <rPh sb="4" eb="5">
      <t>メイ</t>
    </rPh>
    <phoneticPr fontId="1"/>
  </si>
  <si>
    <t>上記のパッケージソフト(接続試験版)のご利用が「有」の場合、接続試験でご利用予定のnetNACCS処理方式パッケージソフトの論理端末名（１台)をご記入ください。</t>
    <rPh sb="30" eb="32">
      <t>セツゾク</t>
    </rPh>
    <rPh sb="32" eb="34">
      <t>シケン</t>
    </rPh>
    <rPh sb="36" eb="38">
      <t>リヨウ</t>
    </rPh>
    <rPh sb="38" eb="40">
      <t>ヨテイ</t>
    </rPh>
    <phoneticPr fontId="1"/>
  </si>
  <si>
    <t>12345X</t>
    <phoneticPr fontId="1"/>
  </si>
  <si>
    <t>入力誤り</t>
    <rPh sb="0" eb="3">
      <t>ニュウリョクアヤマ</t>
    </rPh>
    <phoneticPr fontId="1"/>
  </si>
  <si>
    <t>***プルダウンより期間を選択してください。***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</si>
</sst>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color theme="1"/>
      <name val="Segoe UI Symbol"/>
      <family val="3"/>
    </font>
    <font>
      <sz val="11"/>
      <color rgb="FFFF0000"/>
      <name val="游ゴシック"/>
      <family val="2"/>
      <charset val="128"/>
      <scheme val="minor"/>
    </font>
    <font>
      <b/>
      <sz val="11"/>
      <color rgb="FFFF000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name val="游ゴシック"/>
      <family val="3"/>
      <charset val="128"/>
      <scheme val="minor"/>
    </font>
    <font>
      <b/>
      <sz val="11"/>
      <color theme="1"/>
      <name val="游ゴシック"/>
      <family val="3"/>
      <charset val="128"/>
      <scheme val="minor"/>
    </font>
    <font>
      <sz val="9"/>
      <color theme="1"/>
      <name val="Segoe UI Symbol"/>
      <family val="3"/>
    </font>
    <font>
      <b/>
      <sz val="8"/>
      <color theme="1"/>
      <name val="游ゴシック"/>
      <family val="3"/>
      <charset val="128"/>
      <scheme val="minor"/>
    </font>
    <font>
      <b/>
      <sz val="9"/>
      <color theme="1"/>
      <name val="游ゴシック"/>
      <family val="3"/>
      <charset val="128"/>
      <scheme val="minor"/>
    </font>
    <font>
      <u/>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theme="0"/>
      <name val="游ゴシック"/>
      <family val="2"/>
      <charset val="128"/>
      <scheme val="minor"/>
    </font>
  </fonts>
  <fills count="2">
    <fill>
      <patternFill patternType="none"/>
    </fill>
    <fill>
      <patternFill patternType="gray125"/>
    </fill>
  </fills>
  <borders count="82">
    <border>
      <left/>
      <right/>
      <top/>
      <bottom/>
      <diagonal/>
    </border>
    <border>
      <left/>
      <right/>
      <top/>
      <bottom style="medium">
        <color indexed="64"/>
      </bottom>
      <diagonal/>
    </border>
    <border>
      <left style="hair">
        <color auto="1"/>
      </left>
      <right style="medium">
        <color theme="0"/>
      </right>
      <top style="thin">
        <color auto="1"/>
      </top>
      <bottom style="thin">
        <color auto="1"/>
      </bottom>
      <diagonal/>
    </border>
    <border>
      <left style="medium">
        <color theme="0"/>
      </left>
      <right style="medium">
        <color theme="0"/>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medium">
        <color theme="0"/>
      </left>
      <right style="medium">
        <color theme="0"/>
      </right>
      <top style="medium">
        <color indexed="64"/>
      </top>
      <bottom style="thin">
        <color indexed="64"/>
      </bottom>
      <diagonal/>
    </border>
    <border>
      <left style="medium">
        <color theme="0"/>
      </left>
      <right style="hair">
        <color auto="1"/>
      </right>
      <top style="medium">
        <color indexed="64"/>
      </top>
      <bottom style="thin">
        <color indexed="64"/>
      </bottom>
      <diagonal/>
    </border>
    <border>
      <left style="medium">
        <color theme="0"/>
      </left>
      <right style="hair">
        <color auto="1"/>
      </right>
      <top style="thin">
        <color indexed="64"/>
      </top>
      <bottom style="thin">
        <color indexed="64"/>
      </bottom>
      <diagonal/>
    </border>
    <border>
      <left/>
      <right/>
      <top style="medium">
        <color indexed="64"/>
      </top>
      <bottom style="thin">
        <color auto="1"/>
      </bottom>
      <diagonal/>
    </border>
    <border>
      <left style="hair">
        <color indexed="64"/>
      </left>
      <right style="medium">
        <color theme="0"/>
      </right>
      <top style="medium">
        <color indexed="64"/>
      </top>
      <bottom style="thin">
        <color indexed="64"/>
      </bottom>
      <diagonal/>
    </border>
    <border>
      <left style="hair">
        <color auto="1"/>
      </left>
      <right/>
      <top style="medium">
        <color indexed="64"/>
      </top>
      <bottom style="thin">
        <color auto="1"/>
      </bottom>
      <diagonal/>
    </border>
    <border>
      <left/>
      <right/>
      <top/>
      <bottom style="thin">
        <color auto="1"/>
      </bottom>
      <diagonal/>
    </border>
    <border>
      <left/>
      <right/>
      <top style="thin">
        <color auto="1"/>
      </top>
      <bottom/>
      <diagonal/>
    </border>
    <border>
      <left/>
      <right style="thin">
        <color indexed="64"/>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auto="1"/>
      </bottom>
      <diagonal/>
    </border>
    <border>
      <left style="thick">
        <color indexed="64"/>
      </left>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hair">
        <color auto="1"/>
      </right>
      <top style="thin">
        <color indexed="64"/>
      </top>
      <bottom/>
      <diagonal/>
    </border>
    <border>
      <left style="thick">
        <color indexed="64"/>
      </left>
      <right style="hair">
        <color auto="1"/>
      </right>
      <top/>
      <bottom/>
      <diagonal/>
    </border>
    <border>
      <left style="thick">
        <color indexed="64"/>
      </left>
      <right style="hair">
        <color auto="1"/>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auto="1"/>
      </top>
      <bottom style="thin">
        <color auto="1"/>
      </bottom>
      <diagonal/>
    </border>
    <border>
      <left/>
      <right style="hair">
        <color auto="1"/>
      </right>
      <top style="thin">
        <color auto="1"/>
      </top>
      <bottom style="thin">
        <color indexed="64"/>
      </bottom>
      <diagonal/>
    </border>
    <border>
      <left style="thin">
        <color indexed="64"/>
      </left>
      <right/>
      <top style="thin">
        <color auto="1"/>
      </top>
      <bottom style="thin">
        <color auto="1"/>
      </bottom>
      <diagonal/>
    </border>
    <border>
      <left style="thick">
        <color indexed="64"/>
      </left>
      <right/>
      <top style="thin">
        <color indexed="64"/>
      </top>
      <bottom/>
      <diagonal/>
    </border>
    <border>
      <left style="thin">
        <color indexed="64"/>
      </left>
      <right/>
      <top/>
      <bottom/>
      <diagonal/>
    </border>
    <border>
      <left style="thick">
        <color indexed="64"/>
      </left>
      <right style="thin">
        <color indexed="64"/>
      </right>
      <top/>
      <bottom/>
      <diagonal/>
    </border>
    <border>
      <left style="thick">
        <color indexed="64"/>
      </left>
      <right style="thin">
        <color indexed="64"/>
      </right>
      <top style="thin">
        <color auto="1"/>
      </top>
      <bottom style="thin">
        <color indexed="64"/>
      </bottom>
      <diagonal/>
    </border>
    <border>
      <left style="thick">
        <color indexed="64"/>
      </left>
      <right style="thin">
        <color indexed="64"/>
      </right>
      <top style="thin">
        <color auto="1"/>
      </top>
      <bottom/>
      <diagonal/>
    </border>
    <border>
      <left style="thick">
        <color indexed="64"/>
      </left>
      <right style="thin">
        <color indexed="64"/>
      </right>
      <top/>
      <bottom style="thin">
        <color indexed="64"/>
      </bottom>
      <diagonal/>
    </border>
    <border>
      <left/>
      <right style="thick">
        <color indexed="64"/>
      </right>
      <top style="thin">
        <color auto="1"/>
      </top>
      <bottom/>
      <diagonal/>
    </border>
    <border>
      <left style="thick">
        <color indexed="64"/>
      </left>
      <right style="hair">
        <color auto="1"/>
      </right>
      <top/>
      <bottom style="thick">
        <color indexed="64"/>
      </bottom>
      <diagonal/>
    </border>
    <border>
      <left style="hair">
        <color auto="1"/>
      </left>
      <right/>
      <top/>
      <bottom style="thick">
        <color indexed="64"/>
      </bottom>
      <diagonal/>
    </border>
    <border>
      <left/>
      <right/>
      <top/>
      <bottom style="thick">
        <color indexed="64"/>
      </bottom>
      <diagonal/>
    </border>
    <border>
      <left/>
      <right style="hair">
        <color auto="1"/>
      </right>
      <top/>
      <bottom style="thick">
        <color indexed="64"/>
      </bottom>
      <diagonal/>
    </border>
    <border>
      <left/>
      <right style="thick">
        <color indexed="64"/>
      </right>
      <top/>
      <bottom style="thick">
        <color indexed="64"/>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64"/>
      </bottom>
      <diagonal/>
    </border>
    <border>
      <left/>
      <right style="medium">
        <color auto="1"/>
      </right>
      <top/>
      <bottom style="medium">
        <color indexed="64"/>
      </bottom>
      <diagonal/>
    </border>
    <border>
      <left style="medium">
        <color auto="1"/>
      </left>
      <right/>
      <top style="medium">
        <color indexed="64"/>
      </top>
      <bottom style="thin">
        <color indexed="64"/>
      </bottom>
      <diagonal/>
    </border>
    <border>
      <left/>
      <right style="medium">
        <color auto="1"/>
      </right>
      <top style="medium">
        <color indexed="64"/>
      </top>
      <bottom style="thin">
        <color auto="1"/>
      </bottom>
      <diagonal/>
    </border>
    <border>
      <left style="medium">
        <color auto="1"/>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hair">
        <color auto="1"/>
      </right>
      <top style="thin">
        <color indexed="64"/>
      </top>
      <bottom/>
      <diagonal/>
    </border>
    <border>
      <left style="medium">
        <color auto="1"/>
      </left>
      <right style="hair">
        <color auto="1"/>
      </right>
      <top/>
      <bottom/>
      <diagonal/>
    </border>
    <border>
      <left style="medium">
        <color auto="1"/>
      </left>
      <right style="hair">
        <color auto="1"/>
      </right>
      <top/>
      <bottom style="thin">
        <color indexed="64"/>
      </bottom>
      <diagonal/>
    </border>
    <border>
      <left style="medium">
        <color auto="1"/>
      </left>
      <right/>
      <top style="thin">
        <color indexed="64"/>
      </top>
      <bottom/>
      <diagonal/>
    </border>
    <border>
      <left/>
      <right style="medium">
        <color auto="1"/>
      </right>
      <top style="thin">
        <color auto="1"/>
      </top>
      <bottom/>
      <diagonal/>
    </border>
    <border>
      <left style="medium">
        <color auto="1"/>
      </left>
      <right style="hair">
        <color auto="1"/>
      </right>
      <top/>
      <bottom style="medium">
        <color auto="1"/>
      </bottom>
      <diagonal/>
    </border>
    <border>
      <left style="hair">
        <color auto="1"/>
      </left>
      <right/>
      <top/>
      <bottom style="medium">
        <color auto="1"/>
      </bottom>
      <diagonal/>
    </border>
    <border>
      <left style="thin">
        <color indexed="64"/>
      </left>
      <right/>
      <top style="thin">
        <color auto="1"/>
      </top>
      <bottom style="medium">
        <color auto="1"/>
      </bottom>
      <diagonal/>
    </border>
    <border>
      <left/>
      <right style="thin">
        <color indexed="64"/>
      </right>
      <top style="thin">
        <color auto="1"/>
      </top>
      <bottom style="medium">
        <color auto="1"/>
      </bottom>
      <diagonal/>
    </border>
    <border>
      <left style="medium">
        <color auto="1"/>
      </left>
      <right/>
      <top/>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auto="1"/>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339">
    <xf numFmtId="0" fontId="0" fillId="0" borderId="0" xfId="0">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49" fontId="2" fillId="0" borderId="26" xfId="0" applyNumberFormat="1" applyFont="1" applyBorder="1" applyAlignment="1">
      <alignment horizontal="right" vertical="center"/>
    </xf>
    <xf numFmtId="0" fontId="2" fillId="0" borderId="0" xfId="0" applyFont="1" applyAlignment="1">
      <alignment vertical="center" wrapText="1"/>
    </xf>
    <xf numFmtId="0" fontId="2" fillId="0" borderId="0" xfId="0" applyFont="1">
      <alignment vertical="center"/>
    </xf>
    <xf numFmtId="31" fontId="2" fillId="0" borderId="0" xfId="0" applyNumberFormat="1" applyFont="1">
      <alignment vertical="center"/>
    </xf>
    <xf numFmtId="49" fontId="5" fillId="0" borderId="0" xfId="0" applyNumberFormat="1" applyFont="1" applyAlignment="1">
      <alignment horizontal="right" vertical="center"/>
    </xf>
    <xf numFmtId="14" fontId="2" fillId="0" borderId="0" xfId="0" applyNumberFormat="1" applyFont="1">
      <alignment vertical="center"/>
    </xf>
    <xf numFmtId="0" fontId="0" fillId="0" borderId="0" xfId="0" applyAlignment="1">
      <alignment horizontal="center" vertical="center"/>
    </xf>
    <xf numFmtId="49" fontId="2" fillId="0" borderId="0" xfId="0" applyNumberFormat="1" applyFont="1" applyAlignment="1">
      <alignment horizontal="center" vertical="center"/>
    </xf>
    <xf numFmtId="0" fontId="6" fillId="0" borderId="37" xfId="0" applyFont="1" applyBorder="1">
      <alignment vertical="center"/>
    </xf>
    <xf numFmtId="0" fontId="0" fillId="0" borderId="38" xfId="0" applyBorder="1">
      <alignment vertical="center"/>
    </xf>
    <xf numFmtId="0" fontId="0" fillId="0" borderId="39" xfId="0" applyBorder="1">
      <alignment vertical="center"/>
    </xf>
    <xf numFmtId="0" fontId="0" fillId="0" borderId="37" xfId="0" applyBorder="1">
      <alignment vertical="center"/>
    </xf>
    <xf numFmtId="0" fontId="0" fillId="0" borderId="12" xfId="0" applyBorder="1">
      <alignment vertical="center"/>
    </xf>
    <xf numFmtId="0" fontId="0" fillId="0" borderId="41" xfId="0" applyBorder="1">
      <alignment vertical="center"/>
    </xf>
    <xf numFmtId="0" fontId="0" fillId="0" borderId="40" xfId="0" applyBorder="1">
      <alignment vertical="center"/>
    </xf>
    <xf numFmtId="0" fontId="0" fillId="0" borderId="13" xfId="0" applyBorder="1">
      <alignment vertical="center"/>
    </xf>
    <xf numFmtId="0" fontId="0" fillId="0" borderId="42" xfId="0" applyBorder="1">
      <alignment vertical="center"/>
    </xf>
    <xf numFmtId="0" fontId="7" fillId="0" borderId="38" xfId="0" applyFont="1" applyBorder="1">
      <alignment vertical="center"/>
    </xf>
    <xf numFmtId="0" fontId="7" fillId="0" borderId="0" xfId="0" applyFont="1">
      <alignment vertical="center"/>
    </xf>
    <xf numFmtId="14" fontId="7" fillId="0" borderId="38" xfId="0" applyNumberFormat="1" applyFont="1" applyBorder="1">
      <alignment vertical="center"/>
    </xf>
    <xf numFmtId="49" fontId="2" fillId="0" borderId="28"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37" xfId="0" applyNumberFormat="1" applyFont="1" applyBorder="1" applyAlignment="1">
      <alignment horizontal="right" vertical="center"/>
    </xf>
    <xf numFmtId="0" fontId="0" fillId="0" borderId="0" xfId="0" applyAlignment="1">
      <alignment horizontal="left" vertical="center"/>
    </xf>
    <xf numFmtId="0" fontId="0" fillId="0" borderId="38" xfId="0" applyBorder="1" applyAlignment="1">
      <alignment horizontal="left" vertical="center"/>
    </xf>
    <xf numFmtId="0" fontId="0" fillId="0" borderId="40" xfId="0" applyBorder="1" applyAlignment="1">
      <alignment horizontal="left" vertical="center"/>
    </xf>
    <xf numFmtId="14" fontId="10" fillId="0" borderId="38" xfId="0" applyNumberFormat="1" applyFont="1" applyBorder="1">
      <alignment vertical="center"/>
    </xf>
    <xf numFmtId="0" fontId="9" fillId="0" borderId="0" xfId="0" applyFont="1">
      <alignment vertical="center"/>
    </xf>
    <xf numFmtId="0" fontId="4" fillId="0" borderId="0" xfId="0" applyFont="1">
      <alignment vertical="center"/>
    </xf>
    <xf numFmtId="0" fontId="4" fillId="0" borderId="0" xfId="0" applyFont="1" applyAlignment="1">
      <alignment vertical="center" wrapText="1"/>
    </xf>
    <xf numFmtId="0" fontId="0" fillId="0" borderId="49" xfId="0" applyBorder="1">
      <alignment vertical="center"/>
    </xf>
    <xf numFmtId="0" fontId="0" fillId="0" borderId="14" xfId="0" applyBorder="1">
      <alignment vertical="center"/>
    </xf>
    <xf numFmtId="0" fontId="0" fillId="0" borderId="50" xfId="0" applyBorder="1">
      <alignment vertical="center"/>
    </xf>
    <xf numFmtId="0" fontId="6" fillId="0" borderId="13" xfId="0" applyFont="1" applyBorder="1">
      <alignment vertical="center"/>
    </xf>
    <xf numFmtId="0" fontId="0" fillId="0" borderId="51" xfId="0" applyBorder="1">
      <alignment vertical="center"/>
    </xf>
    <xf numFmtId="0" fontId="0" fillId="0" borderId="14" xfId="0" applyBorder="1" applyAlignment="1">
      <alignment horizontal="left" vertical="center"/>
    </xf>
    <xf numFmtId="49" fontId="11" fillId="0" borderId="57" xfId="0" applyNumberFormat="1" applyFont="1" applyBorder="1" applyAlignment="1">
      <alignment horizontal="right" vertical="center"/>
    </xf>
    <xf numFmtId="49" fontId="11" fillId="0" borderId="64" xfId="0" applyNumberFormat="1" applyFont="1" applyBorder="1" applyAlignment="1">
      <alignment horizontal="right" vertical="center"/>
    </xf>
    <xf numFmtId="49" fontId="11" fillId="0" borderId="59" xfId="0" applyNumberFormat="1" applyFont="1" applyBorder="1" applyAlignment="1">
      <alignment horizontal="right" vertical="center"/>
    </xf>
    <xf numFmtId="49" fontId="11" fillId="0" borderId="0" xfId="0" applyNumberFormat="1" applyFont="1" applyAlignment="1">
      <alignment horizontal="right" vertical="center"/>
    </xf>
    <xf numFmtId="0" fontId="0" fillId="0" borderId="0" xfId="0" applyProtection="1">
      <alignment vertical="center"/>
    </xf>
    <xf numFmtId="0" fontId="0" fillId="0" borderId="12" xfId="0" applyBorder="1" applyProtection="1">
      <alignment vertical="center"/>
    </xf>
    <xf numFmtId="49" fontId="11" fillId="0" borderId="57" xfId="0" applyNumberFormat="1" applyFont="1" applyBorder="1" applyAlignment="1" applyProtection="1">
      <alignment horizontal="right" vertical="center"/>
    </xf>
    <xf numFmtId="0" fontId="0" fillId="0" borderId="49" xfId="0" applyBorder="1" applyProtection="1">
      <alignment vertical="center"/>
    </xf>
    <xf numFmtId="49" fontId="11" fillId="0" borderId="59" xfId="0" applyNumberFormat="1" applyFont="1" applyBorder="1" applyAlignment="1" applyProtection="1">
      <alignment horizontal="right" vertical="center"/>
    </xf>
    <xf numFmtId="0" fontId="0" fillId="0" borderId="13" xfId="0" applyBorder="1" applyProtection="1">
      <alignment vertical="center"/>
    </xf>
    <xf numFmtId="0" fontId="0" fillId="0" borderId="38" xfId="0" applyBorder="1" applyProtection="1">
      <alignment vertical="center"/>
    </xf>
    <xf numFmtId="0" fontId="0" fillId="0" borderId="14" xfId="0" applyBorder="1" applyProtection="1">
      <alignment vertical="center"/>
    </xf>
    <xf numFmtId="0" fontId="7" fillId="0" borderId="38" xfId="0" applyFont="1" applyBorder="1" applyProtection="1">
      <alignment vertical="center"/>
    </xf>
    <xf numFmtId="0" fontId="0" fillId="0" borderId="50" xfId="0" applyBorder="1" applyProtection="1">
      <alignment vertical="center"/>
    </xf>
    <xf numFmtId="0" fontId="7" fillId="0" borderId="0" xfId="0" applyFont="1" applyProtection="1">
      <alignment vertical="center"/>
    </xf>
    <xf numFmtId="14" fontId="7" fillId="0" borderId="38" xfId="0" applyNumberFormat="1" applyFont="1" applyBorder="1" applyProtection="1">
      <alignment vertical="center"/>
    </xf>
    <xf numFmtId="0" fontId="6" fillId="0" borderId="13" xfId="0" applyFont="1" applyBorder="1" applyProtection="1">
      <alignment vertical="center"/>
    </xf>
    <xf numFmtId="0" fontId="0" fillId="0" borderId="51" xfId="0" applyBorder="1" applyProtection="1">
      <alignment vertical="center"/>
    </xf>
    <xf numFmtId="0" fontId="0" fillId="0" borderId="0" xfId="0" applyAlignment="1" applyProtection="1">
      <alignment horizontal="left" vertical="center"/>
    </xf>
    <xf numFmtId="49" fontId="11" fillId="0" borderId="64" xfId="0" applyNumberFormat="1" applyFont="1" applyBorder="1" applyAlignment="1" applyProtection="1">
      <alignment horizontal="right" vertical="center"/>
    </xf>
    <xf numFmtId="0" fontId="0" fillId="0" borderId="14" xfId="0" applyBorder="1" applyAlignment="1" applyProtection="1">
      <alignment horizontal="left" vertical="center"/>
    </xf>
    <xf numFmtId="0" fontId="0" fillId="0" borderId="38" xfId="0" applyBorder="1" applyAlignment="1" applyProtection="1">
      <alignment horizontal="left" vertical="center"/>
    </xf>
    <xf numFmtId="0" fontId="18" fillId="0" borderId="0" xfId="0" applyFont="1">
      <alignment vertical="center"/>
    </xf>
    <xf numFmtId="0" fontId="0" fillId="0" borderId="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0" fillId="0" borderId="33" xfId="0" applyBorder="1" applyAlignment="1" applyProtection="1">
      <alignment horizontal="center" vertical="center"/>
      <protection locked="0"/>
    </xf>
    <xf numFmtId="0" fontId="0" fillId="0" borderId="5" xfId="0" applyBorder="1" applyAlignment="1">
      <alignment horizontal="center" vertical="center"/>
    </xf>
    <xf numFmtId="0" fontId="0" fillId="0" borderId="33" xfId="0" applyBorder="1" applyAlignment="1">
      <alignment horizontal="center" vertical="center"/>
    </xf>
    <xf numFmtId="0" fontId="7" fillId="0" borderId="36" xfId="0" applyFont="1" applyBorder="1" applyAlignment="1">
      <alignment horizontal="center" vertical="center"/>
    </xf>
    <xf numFmtId="0" fontId="7" fillId="0" borderId="5" xfId="0" applyFont="1" applyBorder="1" applyAlignment="1">
      <alignment horizontal="center" vertical="center"/>
    </xf>
    <xf numFmtId="0" fontId="7" fillId="0" borderId="60" xfId="0" applyFont="1" applyBorder="1" applyAlignment="1">
      <alignment horizontal="center" vertical="center"/>
    </xf>
    <xf numFmtId="0" fontId="0" fillId="0" borderId="60" xfId="0" applyBorder="1" applyAlignment="1">
      <alignment horizontal="center" vertical="center"/>
    </xf>
    <xf numFmtId="176" fontId="0" fillId="0" borderId="5" xfId="0" applyNumberFormat="1" applyBorder="1" applyAlignment="1" applyProtection="1">
      <alignment horizontal="center" vertical="center"/>
      <protection locked="0"/>
    </xf>
    <xf numFmtId="176" fontId="0" fillId="0" borderId="60" xfId="0" applyNumberFormat="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1" xfId="0" applyFont="1" applyBorder="1" applyAlignment="1">
      <alignment horizontal="center" vertical="center"/>
    </xf>
    <xf numFmtId="0" fontId="11" fillId="0" borderId="56" xfId="0" applyFont="1" applyBorder="1" applyAlignment="1">
      <alignment horizontal="center" vertical="center"/>
    </xf>
    <xf numFmtId="0" fontId="11" fillId="0" borderId="10"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0" fillId="0" borderId="13" xfId="0" applyBorder="1" applyAlignment="1" applyProtection="1">
      <alignment horizontal="center" vertical="center"/>
      <protection locked="0"/>
    </xf>
    <xf numFmtId="0" fontId="11" fillId="0" borderId="15"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20" xfId="0" applyFont="1" applyBorder="1" applyAlignment="1">
      <alignment horizontal="left" vertical="center" wrapText="1" indent="1"/>
    </xf>
    <xf numFmtId="49" fontId="11" fillId="0" borderId="61" xfId="0" applyNumberFormat="1" applyFont="1" applyBorder="1" applyAlignment="1">
      <alignment horizontal="right" vertical="center"/>
    </xf>
    <xf numFmtId="49" fontId="11" fillId="0" borderId="62" xfId="0" applyNumberFormat="1" applyFont="1" applyBorder="1" applyAlignment="1">
      <alignment horizontal="right" vertical="center"/>
    </xf>
    <xf numFmtId="49" fontId="11" fillId="0" borderId="63" xfId="0" applyNumberFormat="1"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0" fillId="0" borderId="4"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60" xfId="0" applyBorder="1" applyAlignment="1" applyProtection="1">
      <alignment horizontal="left" vertical="center" indent="1"/>
      <protection locked="0"/>
    </xf>
    <xf numFmtId="0" fontId="11" fillId="0" borderId="0" xfId="0" applyFont="1" applyAlignment="1">
      <alignment horizontal="center" vertical="center"/>
    </xf>
    <xf numFmtId="0" fontId="4" fillId="0" borderId="33" xfId="0" applyFont="1" applyBorder="1" applyAlignment="1">
      <alignment horizontal="left" vertical="center" wrapText="1"/>
    </xf>
    <xf numFmtId="0" fontId="4" fillId="0" borderId="33" xfId="0" applyFont="1" applyBorder="1" applyAlignment="1">
      <alignment horizontal="left" vertical="center"/>
    </xf>
    <xf numFmtId="0" fontId="4" fillId="0" borderId="76" xfId="0" applyFont="1" applyBorder="1" applyAlignment="1">
      <alignment horizontal="left" vertical="center"/>
    </xf>
    <xf numFmtId="0" fontId="4" fillId="0" borderId="76" xfId="0" applyFont="1" applyBorder="1" applyAlignment="1">
      <alignment horizontal="left" vertical="center" wrapText="1"/>
    </xf>
    <xf numFmtId="49" fontId="15" fillId="0" borderId="0" xfId="0" applyNumberFormat="1" applyFont="1" applyAlignment="1">
      <alignment vertical="center"/>
    </xf>
    <xf numFmtId="49" fontId="2" fillId="0" borderId="0" xfId="0" applyNumberFormat="1" applyFont="1" applyAlignment="1">
      <alignment vertical="center"/>
    </xf>
    <xf numFmtId="49" fontId="0" fillId="0" borderId="4" xfId="0" applyNumberFormat="1" applyBorder="1" applyAlignment="1" applyProtection="1">
      <alignment horizontal="left" vertical="center" indent="1"/>
      <protection locked="0"/>
    </xf>
    <xf numFmtId="49" fontId="0" fillId="0" borderId="5" xfId="0" applyNumberFormat="1" applyBorder="1" applyAlignment="1" applyProtection="1">
      <alignment horizontal="left" vertical="center" indent="1"/>
      <protection locked="0"/>
    </xf>
    <xf numFmtId="49" fontId="0" fillId="0" borderId="60" xfId="0" applyNumberFormat="1" applyBorder="1" applyAlignment="1" applyProtection="1">
      <alignment horizontal="left" vertical="center" inden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35" xfId="0" applyFont="1" applyBorder="1" applyAlignment="1">
      <alignment horizontal="left" vertical="center" wrapText="1" indent="1"/>
    </xf>
    <xf numFmtId="0" fontId="0" fillId="0" borderId="49" xfId="0" applyBorder="1" applyAlignment="1">
      <alignment horizontal="center" vertical="center" wrapText="1"/>
    </xf>
    <xf numFmtId="0" fontId="0" fillId="0" borderId="50" xfId="0"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49" fontId="11" fillId="0" borderId="59" xfId="0" applyNumberFormat="1" applyFont="1" applyBorder="1" applyAlignment="1">
      <alignment horizontal="right" vertical="center"/>
    </xf>
    <xf numFmtId="0" fontId="8" fillId="0" borderId="15"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14" fillId="0" borderId="79" xfId="0" applyFont="1" applyBorder="1" applyAlignment="1">
      <alignment horizontal="left" vertical="center"/>
    </xf>
    <xf numFmtId="0" fontId="14" fillId="0" borderId="13" xfId="0" applyFont="1" applyBorder="1" applyAlignment="1">
      <alignment horizontal="left" vertical="center"/>
    </xf>
    <xf numFmtId="0" fontId="14" fillId="0" borderId="5" xfId="0" applyFont="1" applyBorder="1" applyAlignment="1">
      <alignment horizontal="left" vertical="center"/>
    </xf>
    <xf numFmtId="0" fontId="14" fillId="0" borderId="60" xfId="0" applyFont="1" applyBorder="1" applyAlignment="1">
      <alignment horizontal="left" vertical="center"/>
    </xf>
    <xf numFmtId="0" fontId="8" fillId="0" borderId="79"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34" xfId="0" applyBorder="1" applyAlignment="1">
      <alignment horizontal="center" vertical="center"/>
    </xf>
    <xf numFmtId="0" fontId="9" fillId="0" borderId="52" xfId="0" applyFont="1" applyBorder="1" applyAlignment="1">
      <alignment horizontal="left" vertical="center" wrapText="1" shrinkToFit="1"/>
    </xf>
    <xf numFmtId="0" fontId="9" fillId="0" borderId="53" xfId="0" applyFont="1" applyBorder="1" applyAlignment="1">
      <alignment horizontal="left" vertical="center" wrapText="1" shrinkToFit="1"/>
    </xf>
    <xf numFmtId="0" fontId="9" fillId="0" borderId="54" xfId="0" applyFont="1" applyBorder="1" applyAlignment="1">
      <alignment horizontal="left" vertical="center" wrapText="1" shrinkToFit="1"/>
    </xf>
    <xf numFmtId="0" fontId="9" fillId="0" borderId="70"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71" xfId="0" applyFont="1" applyBorder="1" applyAlignment="1">
      <alignment horizontal="left" vertical="center" wrapText="1" shrinkToFit="1"/>
    </xf>
    <xf numFmtId="49" fontId="4" fillId="0" borderId="75"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9" fillId="0" borderId="77" xfId="0" applyFont="1" applyBorder="1" applyAlignment="1">
      <alignment horizontal="left" vertical="center" wrapText="1"/>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14" fillId="0" borderId="1" xfId="0" applyFont="1" applyBorder="1" applyAlignment="1">
      <alignment horizontal="left" vertical="center" wrapText="1"/>
    </xf>
    <xf numFmtId="0" fontId="14" fillId="0" borderId="56" xfId="0" applyFont="1" applyBorder="1" applyAlignment="1">
      <alignment horizontal="left" vertical="center" wrapText="1"/>
    </xf>
    <xf numFmtId="0" fontId="8" fillId="0" borderId="68" xfId="0" applyNumberFormat="1" applyFont="1" applyBorder="1" applyAlignment="1" applyProtection="1">
      <alignment horizontal="center" vertical="center"/>
      <protection locked="0"/>
    </xf>
    <xf numFmtId="0" fontId="8" fillId="0" borderId="80" xfId="0" applyNumberFormat="1" applyFont="1" applyBorder="1" applyAlignment="1" applyProtection="1">
      <alignment horizontal="center" vertical="center"/>
      <protection locked="0"/>
    </xf>
    <xf numFmtId="0" fontId="8" fillId="0" borderId="69" xfId="0" applyNumberFormat="1" applyFont="1" applyBorder="1" applyAlignment="1" applyProtection="1">
      <alignment horizontal="center" vertical="center"/>
      <protection locked="0"/>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67" xfId="0" applyFont="1" applyBorder="1" applyAlignment="1">
      <alignment horizontal="center" vertical="center" wrapText="1"/>
    </xf>
    <xf numFmtId="0" fontId="11" fillId="0" borderId="1" xfId="0" applyFont="1" applyBorder="1" applyAlignment="1">
      <alignment horizontal="center" vertical="center" wrapText="1"/>
    </xf>
    <xf numFmtId="49" fontId="11" fillId="0" borderId="61" xfId="0" applyNumberFormat="1" applyFont="1" applyBorder="1" applyAlignment="1">
      <alignment horizontal="center" vertical="center"/>
    </xf>
    <xf numFmtId="49" fontId="11" fillId="0" borderId="62" xfId="0" applyNumberFormat="1" applyFont="1" applyBorder="1" applyAlignment="1">
      <alignment horizontal="center" vertical="center"/>
    </xf>
    <xf numFmtId="49" fontId="11" fillId="0" borderId="66"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81" xfId="0" applyNumberFormat="1" applyFont="1" applyBorder="1" applyAlignment="1">
      <alignment horizontal="center" vertical="center"/>
    </xf>
    <xf numFmtId="0" fontId="9" fillId="0" borderId="33" xfId="0" applyFont="1" applyBorder="1" applyAlignment="1">
      <alignment horizontal="left" vertical="center" wrapText="1"/>
    </xf>
    <xf numFmtId="0" fontId="9" fillId="0" borderId="33" xfId="0" applyFont="1" applyBorder="1" applyAlignment="1">
      <alignment horizontal="left" vertical="center"/>
    </xf>
    <xf numFmtId="0" fontId="9" fillId="0" borderId="76"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 fillId="0" borderId="10"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176" fontId="0" fillId="0" borderId="27" xfId="0" applyNumberFormat="1" applyBorder="1" applyAlignment="1" applyProtection="1">
      <alignment horizontal="center" vertical="center"/>
      <protection locked="0"/>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8" xfId="0" applyFont="1" applyBorder="1" applyAlignment="1">
      <alignment horizontal="left" vertical="center" wrapText="1" indent="1"/>
    </xf>
    <xf numFmtId="0" fontId="0" fillId="0" borderId="29" xfId="0" applyBorder="1" applyAlignment="1" applyProtection="1">
      <alignment horizontal="center" vertical="center"/>
      <protection locked="0"/>
    </xf>
    <xf numFmtId="49" fontId="2" fillId="0" borderId="30" xfId="0" applyNumberFormat="1" applyFont="1" applyBorder="1" applyAlignment="1">
      <alignment horizontal="right" vertical="center"/>
    </xf>
    <xf numFmtId="49" fontId="2" fillId="0" borderId="31" xfId="0" applyNumberFormat="1" applyFont="1" applyBorder="1" applyAlignment="1">
      <alignment horizontal="right" vertical="center"/>
    </xf>
    <xf numFmtId="49" fontId="2" fillId="0" borderId="32" xfId="0" applyNumberFormat="1" applyFont="1" applyBorder="1" applyAlignment="1">
      <alignment horizontal="right" vertical="center"/>
    </xf>
    <xf numFmtId="0" fontId="2" fillId="0" borderId="15"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0" xfId="0" applyFont="1" applyAlignment="1">
      <alignment horizontal="left" vertical="center" wrapText="1" indent="1"/>
    </xf>
    <xf numFmtId="0" fontId="2" fillId="0" borderId="18"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20" xfId="0" applyFont="1" applyBorder="1" applyAlignment="1">
      <alignment horizontal="left" vertical="center" wrapText="1" indent="1"/>
    </xf>
    <xf numFmtId="0" fontId="0" fillId="0" borderId="4" xfId="0" applyBorder="1" applyAlignment="1">
      <alignment horizontal="right" vertical="center"/>
    </xf>
    <xf numFmtId="0" fontId="0" fillId="0" borderId="5" xfId="0" applyBorder="1" applyAlignment="1">
      <alignment horizontal="right" vertical="center"/>
    </xf>
    <xf numFmtId="0" fontId="0" fillId="0" borderId="29" xfId="0" applyBorder="1" applyAlignment="1" applyProtection="1">
      <alignment horizontal="left" vertical="center" indent="1"/>
      <protection locked="0"/>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35" xfId="0" applyFont="1" applyBorder="1" applyAlignment="1">
      <alignment horizontal="left" vertical="center" wrapText="1" indent="1"/>
    </xf>
    <xf numFmtId="176" fontId="0" fillId="0" borderId="29" xfId="0" applyNumberFormat="1" applyBorder="1" applyAlignment="1" applyProtection="1">
      <alignment horizontal="center" vertical="center"/>
      <protection locked="0"/>
    </xf>
    <xf numFmtId="49" fontId="2" fillId="0" borderId="28" xfId="0" applyNumberFormat="1" applyFont="1" applyBorder="1" applyAlignment="1">
      <alignment horizontal="right" vertical="center"/>
    </xf>
    <xf numFmtId="0" fontId="0" fillId="0" borderId="36" xfId="0" applyBorder="1" applyAlignment="1" applyProtection="1">
      <alignment horizontal="center" vertical="center"/>
      <protection locked="0"/>
    </xf>
    <xf numFmtId="0" fontId="7" fillId="0" borderId="29" xfId="0" applyFont="1" applyBorder="1" applyAlignment="1">
      <alignment horizontal="center" vertical="center"/>
    </xf>
    <xf numFmtId="0" fontId="0" fillId="0" borderId="29" xfId="0" applyBorder="1" applyAlignment="1">
      <alignment horizontal="center" vertical="center"/>
    </xf>
    <xf numFmtId="0" fontId="4" fillId="0" borderId="0" xfId="0" applyFont="1" applyAlignment="1">
      <alignment horizontal="left" vertical="center"/>
    </xf>
    <xf numFmtId="49" fontId="2" fillId="0" borderId="22" xfId="0" applyNumberFormat="1"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wrapText="1"/>
    </xf>
    <xf numFmtId="49" fontId="2" fillId="0" borderId="44" xfId="0" applyNumberFormat="1" applyFont="1" applyBorder="1" applyAlignment="1">
      <alignment horizontal="right"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8" fillId="0" borderId="43" xfId="0" applyFont="1" applyBorder="1" applyAlignment="1" applyProtection="1">
      <alignment horizontal="left"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4" fillId="0" borderId="4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9" fillId="0" borderId="0" xfId="0" applyFont="1" applyAlignment="1">
      <alignment horizontal="left" vertical="center"/>
    </xf>
    <xf numFmtId="0" fontId="11" fillId="0" borderId="2" xfId="0" applyFont="1" applyBorder="1" applyAlignment="1" applyProtection="1">
      <alignment horizontal="left" vertical="center" wrapText="1" indent="1"/>
    </xf>
    <xf numFmtId="0" fontId="11" fillId="0" borderId="3" xfId="0" applyFont="1" applyBorder="1" applyAlignment="1" applyProtection="1">
      <alignment horizontal="left" vertical="center" wrapText="1" indent="1"/>
    </xf>
    <xf numFmtId="0" fontId="11" fillId="0" borderId="8" xfId="0" applyFont="1" applyBorder="1" applyAlignment="1" applyProtection="1">
      <alignment horizontal="left" vertical="center" wrapText="1" inden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0" xfId="0" applyBorder="1" applyAlignment="1" applyProtection="1">
      <alignment horizontal="center" vertical="center"/>
    </xf>
    <xf numFmtId="49" fontId="4" fillId="0" borderId="75"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49" fontId="15" fillId="0" borderId="0" xfId="0" applyNumberFormat="1" applyFont="1" applyAlignment="1" applyProtection="1">
      <alignment vertical="center"/>
    </xf>
    <xf numFmtId="49" fontId="2" fillId="0" borderId="0" xfId="0" applyNumberFormat="1" applyFont="1" applyAlignment="1" applyProtection="1">
      <alignment vertical="center"/>
    </xf>
    <xf numFmtId="0" fontId="11" fillId="0" borderId="0" xfId="0" applyFont="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56" xfId="0" applyFont="1" applyBorder="1" applyAlignment="1" applyProtection="1">
      <alignment horizontal="center" vertical="center"/>
    </xf>
    <xf numFmtId="0" fontId="0" fillId="0" borderId="49" xfId="0" applyBorder="1" applyAlignment="1" applyProtection="1">
      <alignment horizontal="center" vertical="center" wrapText="1"/>
    </xf>
    <xf numFmtId="0" fontId="0" fillId="0" borderId="50" xfId="0" applyBorder="1" applyAlignment="1" applyProtection="1">
      <alignment horizontal="center" vertical="center"/>
    </xf>
    <xf numFmtId="0" fontId="9" fillId="0" borderId="52" xfId="0" applyFont="1" applyBorder="1" applyAlignment="1" applyProtection="1">
      <alignment horizontal="left" vertical="center" wrapText="1" shrinkToFit="1"/>
    </xf>
    <xf numFmtId="0" fontId="9" fillId="0" borderId="53" xfId="0" applyFont="1" applyBorder="1" applyAlignment="1" applyProtection="1">
      <alignment horizontal="left" vertical="center" wrapText="1" shrinkToFit="1"/>
    </xf>
    <xf numFmtId="0" fontId="9" fillId="0" borderId="54" xfId="0" applyFont="1" applyBorder="1" applyAlignment="1" applyProtection="1">
      <alignment horizontal="left" vertical="center" wrapText="1" shrinkToFit="1"/>
    </xf>
    <xf numFmtId="0" fontId="9" fillId="0" borderId="70" xfId="0" applyFont="1" applyBorder="1" applyAlignment="1" applyProtection="1">
      <alignment horizontal="left" vertical="center" wrapText="1" shrinkToFit="1"/>
    </xf>
    <xf numFmtId="0" fontId="9" fillId="0" borderId="0" xfId="0" applyFont="1" applyAlignment="1" applyProtection="1">
      <alignment horizontal="left" vertical="center" wrapText="1" shrinkToFit="1"/>
    </xf>
    <xf numFmtId="0" fontId="9" fillId="0" borderId="71" xfId="0" applyFont="1" applyBorder="1" applyAlignment="1" applyProtection="1">
      <alignment horizontal="left" vertical="center" wrapText="1" shrinkToFit="1"/>
    </xf>
    <xf numFmtId="0" fontId="11" fillId="0" borderId="10" xfId="0" applyFont="1" applyBorder="1" applyAlignment="1" applyProtection="1">
      <alignment horizontal="left" vertical="center" wrapText="1" indent="1"/>
    </xf>
    <xf numFmtId="0" fontId="11" fillId="0" borderId="6"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176" fontId="0" fillId="0" borderId="11"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176" fontId="0" fillId="0" borderId="58" xfId="0" applyNumberFormat="1" applyBorder="1" applyAlignment="1" applyProtection="1">
      <alignment horizontal="center" vertical="center"/>
    </xf>
    <xf numFmtId="49" fontId="4" fillId="0" borderId="72" xfId="0" applyNumberFormat="1" applyFont="1" applyBorder="1" applyAlignment="1" applyProtection="1">
      <alignment horizontal="center" vertical="center"/>
    </xf>
    <xf numFmtId="49" fontId="4" fillId="0" borderId="73" xfId="0" applyNumberFormat="1" applyFont="1" applyBorder="1" applyAlignment="1" applyProtection="1">
      <alignment horizontal="center" vertical="center"/>
    </xf>
    <xf numFmtId="0" fontId="4" fillId="0" borderId="73" xfId="0" applyFont="1" applyBorder="1" applyAlignment="1" applyProtection="1">
      <alignment horizontal="left" vertical="center"/>
    </xf>
    <xf numFmtId="0" fontId="4" fillId="0" borderId="74"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76" xfId="0" applyFont="1" applyBorder="1" applyAlignment="1" applyProtection="1">
      <alignment horizontal="left" vertical="center"/>
    </xf>
    <xf numFmtId="49" fontId="11" fillId="0" borderId="61" xfId="0" applyNumberFormat="1" applyFont="1" applyBorder="1" applyAlignment="1" applyProtection="1">
      <alignment horizontal="right" vertical="center"/>
    </xf>
    <xf numFmtId="49" fontId="11" fillId="0" borderId="62" xfId="0" applyNumberFormat="1" applyFont="1" applyBorder="1" applyAlignment="1" applyProtection="1">
      <alignment horizontal="right" vertical="center"/>
    </xf>
    <xf numFmtId="49" fontId="11" fillId="0" borderId="63" xfId="0" applyNumberFormat="1" applyFont="1" applyBorder="1" applyAlignment="1" applyProtection="1">
      <alignment horizontal="right" vertical="center"/>
    </xf>
    <xf numFmtId="0" fontId="11" fillId="0" borderId="15" xfId="0" applyFont="1" applyBorder="1" applyAlignment="1" applyProtection="1">
      <alignment horizontal="left" vertical="center" wrapText="1" indent="1"/>
    </xf>
    <xf numFmtId="0" fontId="11" fillId="0" borderId="13" xfId="0" applyFont="1" applyBorder="1" applyAlignment="1" applyProtection="1">
      <alignment horizontal="left" vertical="center" wrapText="1" indent="1"/>
    </xf>
    <xf numFmtId="0" fontId="11" fillId="0" borderId="16" xfId="0" applyFont="1" applyBorder="1" applyAlignment="1" applyProtection="1">
      <alignment horizontal="left" vertical="center" wrapText="1" indent="1"/>
    </xf>
    <xf numFmtId="0" fontId="11" fillId="0" borderId="17" xfId="0" applyFont="1" applyBorder="1" applyAlignment="1" applyProtection="1">
      <alignment horizontal="left" vertical="center" wrapText="1" indent="1"/>
    </xf>
    <xf numFmtId="0" fontId="11" fillId="0" borderId="0" xfId="0" applyFont="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11" fillId="0" borderId="19" xfId="0" applyFont="1" applyBorder="1" applyAlignment="1" applyProtection="1">
      <alignment horizontal="left" vertical="center" wrapText="1" indent="1"/>
    </xf>
    <xf numFmtId="0" fontId="11" fillId="0" borderId="12" xfId="0" applyFont="1" applyBorder="1" applyAlignment="1" applyProtection="1">
      <alignment horizontal="left" vertical="center" wrapText="1" indent="1"/>
    </xf>
    <xf numFmtId="0" fontId="11" fillId="0" borderId="20" xfId="0" applyFont="1" applyBorder="1" applyAlignment="1" applyProtection="1">
      <alignment horizontal="left" vertical="center" wrapText="1" indent="1"/>
    </xf>
    <xf numFmtId="0" fontId="11" fillId="0" borderId="4" xfId="0" applyFont="1" applyBorder="1" applyAlignment="1" applyProtection="1">
      <alignment horizontal="right" vertical="center"/>
    </xf>
    <xf numFmtId="0" fontId="11" fillId="0" borderId="5" xfId="0" applyFont="1" applyBorder="1" applyAlignment="1" applyProtection="1">
      <alignment horizontal="right" vertical="center"/>
    </xf>
    <xf numFmtId="0" fontId="0" fillId="0" borderId="4" xfId="0" applyBorder="1" applyAlignment="1" applyProtection="1">
      <alignment horizontal="left" vertical="center" indent="1"/>
    </xf>
    <xf numFmtId="0" fontId="0" fillId="0" borderId="5" xfId="0" applyBorder="1" applyAlignment="1" applyProtection="1">
      <alignment horizontal="left" vertical="center" indent="1"/>
    </xf>
    <xf numFmtId="0" fontId="0" fillId="0" borderId="60" xfId="0" applyBorder="1" applyAlignment="1" applyProtection="1">
      <alignment horizontal="left" vertical="center" indent="1"/>
    </xf>
    <xf numFmtId="0" fontId="4" fillId="0" borderId="33" xfId="0" applyFont="1" applyBorder="1" applyAlignment="1" applyProtection="1">
      <alignment horizontal="left" vertical="center" wrapText="1"/>
    </xf>
    <xf numFmtId="0" fontId="4" fillId="0" borderId="76" xfId="0" applyFont="1" applyBorder="1" applyAlignment="1" applyProtection="1">
      <alignment horizontal="left" vertical="center" wrapText="1"/>
    </xf>
    <xf numFmtId="0" fontId="0" fillId="0" borderId="34" xfId="0"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60" xfId="0" applyNumberFormat="1" applyBorder="1" applyAlignment="1" applyProtection="1">
      <alignment horizontal="center" vertical="center"/>
    </xf>
    <xf numFmtId="0" fontId="11" fillId="0" borderId="4" xfId="0" applyFont="1" applyBorder="1" applyAlignment="1" applyProtection="1">
      <alignment horizontal="left" vertical="center" wrapText="1" indent="1"/>
    </xf>
    <xf numFmtId="0" fontId="11" fillId="0" borderId="5" xfId="0" applyFont="1" applyBorder="1" applyAlignment="1" applyProtection="1">
      <alignment horizontal="left" vertical="center" wrapText="1" indent="1"/>
    </xf>
    <xf numFmtId="0" fontId="11" fillId="0" borderId="35" xfId="0" applyFont="1" applyBorder="1" applyAlignment="1" applyProtection="1">
      <alignment horizontal="left" vertical="center" wrapText="1" inden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0"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33" xfId="0" applyBorder="1" applyAlignment="1" applyProtection="1">
      <alignment horizontal="center" vertical="center"/>
    </xf>
    <xf numFmtId="0" fontId="7" fillId="0" borderId="3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0" xfId="0" applyFont="1" applyBorder="1" applyAlignment="1" applyProtection="1">
      <alignment horizontal="center" vertical="center"/>
    </xf>
    <xf numFmtId="0" fontId="0" fillId="0" borderId="14" xfId="0" applyBorder="1" applyAlignment="1" applyProtection="1">
      <alignment horizontal="center" vertical="center"/>
    </xf>
    <xf numFmtId="49" fontId="11" fillId="0" borderId="61" xfId="0" applyNumberFormat="1" applyFont="1" applyBorder="1" applyAlignment="1" applyProtection="1">
      <alignment horizontal="center" vertical="center"/>
    </xf>
    <xf numFmtId="49" fontId="11" fillId="0" borderId="62" xfId="0" applyNumberFormat="1" applyFont="1" applyBorder="1" applyAlignment="1" applyProtection="1">
      <alignment horizontal="center" vertical="center"/>
    </xf>
    <xf numFmtId="49" fontId="11" fillId="0" borderId="66" xfId="0" applyNumberFormat="1" applyFont="1" applyBorder="1" applyAlignment="1" applyProtection="1">
      <alignment horizontal="center" vertical="center"/>
    </xf>
    <xf numFmtId="0" fontId="11" fillId="0" borderId="15"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67"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49" fontId="11" fillId="0" borderId="59" xfId="0" applyNumberFormat="1" applyFont="1" applyBorder="1" applyAlignment="1" applyProtection="1">
      <alignment horizontal="right" vertical="center"/>
    </xf>
    <xf numFmtId="49" fontId="4" fillId="0" borderId="64" xfId="0" applyNumberFormat="1" applyFont="1" applyBorder="1" applyAlignment="1" applyProtection="1">
      <alignment horizontal="center" vertical="center"/>
    </xf>
    <xf numFmtId="49" fontId="4" fillId="0" borderId="49" xfId="0" applyNumberFormat="1" applyFont="1" applyBorder="1" applyAlignment="1" applyProtection="1">
      <alignment horizontal="center" vertical="center"/>
    </xf>
    <xf numFmtId="49" fontId="4" fillId="0" borderId="70" xfId="0" applyNumberFormat="1" applyFont="1" applyBorder="1" applyAlignment="1" applyProtection="1">
      <alignment horizontal="center" vertical="center"/>
    </xf>
    <xf numFmtId="49" fontId="4" fillId="0" borderId="51" xfId="0" applyNumberFormat="1"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4" fillId="0" borderId="81" xfId="0" applyNumberFormat="1"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80" xfId="0" applyFont="1" applyBorder="1" applyAlignment="1" applyProtection="1">
      <alignment horizontal="center" vertical="center"/>
    </xf>
    <xf numFmtId="0" fontId="8" fillId="0" borderId="69" xfId="0" applyFont="1" applyBorder="1" applyAlignment="1" applyProtection="1">
      <alignment horizontal="center" vertical="center"/>
    </xf>
    <xf numFmtId="0" fontId="14" fillId="0" borderId="1" xfId="0" applyFont="1" applyBorder="1" applyAlignment="1" applyProtection="1">
      <alignment horizontal="left" vertical="center" wrapText="1"/>
    </xf>
    <xf numFmtId="0" fontId="14" fillId="0" borderId="56" xfId="0" applyFont="1" applyBorder="1" applyAlignment="1" applyProtection="1">
      <alignment horizontal="left" vertical="center" wrapText="1"/>
    </xf>
    <xf numFmtId="0" fontId="9" fillId="0" borderId="77" xfId="0" applyFont="1" applyBorder="1" applyAlignment="1" applyProtection="1">
      <alignment horizontal="left" vertical="center" wrapText="1"/>
    </xf>
    <xf numFmtId="0" fontId="9" fillId="0" borderId="77" xfId="0" applyFont="1" applyBorder="1" applyAlignment="1" applyProtection="1">
      <alignment horizontal="left" vertical="center"/>
    </xf>
    <xf numFmtId="0" fontId="9" fillId="0" borderId="78" xfId="0" applyFont="1" applyBorder="1" applyAlignment="1" applyProtection="1">
      <alignment horizontal="left" vertical="center"/>
    </xf>
    <xf numFmtId="0" fontId="14" fillId="0" borderId="79"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60" xfId="0" applyFont="1" applyBorder="1" applyAlignment="1" applyProtection="1">
      <alignment horizontal="left" vertical="center"/>
    </xf>
    <xf numFmtId="0" fontId="9" fillId="0" borderId="33" xfId="0" applyFont="1" applyBorder="1" applyAlignment="1" applyProtection="1">
      <alignment horizontal="left" vertical="center" wrapText="1"/>
    </xf>
    <xf numFmtId="0" fontId="9" fillId="0" borderId="33" xfId="0" applyFont="1" applyBorder="1" applyAlignment="1" applyProtection="1">
      <alignment horizontal="left" vertical="center"/>
    </xf>
    <xf numFmtId="0" fontId="9" fillId="0" borderId="76" xfId="0" applyFont="1" applyBorder="1" applyAlignment="1" applyProtection="1">
      <alignment horizontal="left" vertical="center"/>
    </xf>
    <xf numFmtId="0" fontId="8" fillId="0" borderId="15"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65" xfId="0" applyFont="1" applyBorder="1" applyAlignment="1" applyProtection="1">
      <alignment horizontal="left" vertical="center"/>
    </xf>
    <xf numFmtId="0" fontId="8" fillId="0" borderId="79" xfId="0" applyFont="1" applyBorder="1" applyAlignment="1" applyProtection="1">
      <alignment horizontal="center" vertical="center"/>
    </xf>
    <xf numFmtId="0" fontId="8" fillId="0" borderId="49" xfId="0" applyFont="1" applyBorder="1" applyAlignment="1" applyProtection="1">
      <alignment horizontal="center" vertical="center"/>
    </xf>
  </cellXfs>
  <cellStyles count="1">
    <cellStyle name="標準" xfId="0" builtinId="0"/>
  </cellStyles>
  <dxfs count="69">
    <dxf>
      <fill>
        <patternFill>
          <bgColor rgb="FFFFFF00"/>
        </patternFill>
      </fill>
    </dxf>
    <dxf>
      <fill>
        <patternFill>
          <bgColor rgb="FFFFFF00"/>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patternType="solid">
          <fgColor auto="1"/>
          <bgColor rgb="FFFF8F8F"/>
        </patternFill>
      </fill>
    </dxf>
    <dxf>
      <fill>
        <patternFill>
          <bgColor rgb="FFFFFF00"/>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patternType="solid">
          <fgColor rgb="FFFF8F8F"/>
          <bgColor rgb="FFFF8F8F"/>
        </patternFill>
      </fill>
    </dxf>
    <dxf>
      <fill>
        <patternFill>
          <bgColor rgb="FFFF8F8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patternType="solid">
          <fgColor auto="1"/>
          <bgColor rgb="FFFF8F8F"/>
        </patternFill>
      </fill>
    </dxf>
    <dxf>
      <fill>
        <patternFill>
          <bgColor rgb="FFFFFF00"/>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patternType="solid">
          <fgColor rgb="FFFF8F8F"/>
          <bgColor rgb="FFFF8F8F"/>
        </patternFill>
      </fill>
    </dxf>
    <dxf>
      <fill>
        <patternFill>
          <bgColor rgb="FFFF8F8F"/>
        </patternFill>
      </fill>
    </dxf>
    <dxf>
      <font>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patternType="solid">
          <fgColor auto="1"/>
          <bgColor rgb="FFFF8F8F"/>
        </patternFill>
      </fill>
    </dxf>
    <dxf>
      <fill>
        <patternFill>
          <bgColor rgb="FFFFFF00"/>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bgColor rgb="FFFF8F8F"/>
        </patternFill>
      </fill>
    </dxf>
    <dxf>
      <fill>
        <patternFill patternType="solid">
          <fgColor rgb="FFFF8F8F"/>
          <bgColor rgb="FFFF8F8F"/>
        </patternFill>
      </fill>
    </dxf>
    <dxf>
      <fill>
        <patternFill>
          <bgColor rgb="FFFF8F8F"/>
        </patternFill>
      </fill>
    </dxf>
  </dxfs>
  <tableStyles count="0" defaultTableStyle="TableStyleMedium2" defaultPivotStyle="PivotStyleLight16"/>
  <colors>
    <mruColors>
      <color rgb="FFFF8F8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8F4E-4D0E-4BB1-B6DD-0D3AA01EDD5B}">
  <sheetPr codeName="Sheet1"/>
  <dimension ref="B1:DD45"/>
  <sheetViews>
    <sheetView tabSelected="1" zoomScaleNormal="100" zoomScaleSheetLayoutView="100" workbookViewId="0">
      <selection activeCell="S13" sqref="S13:AZ13"/>
    </sheetView>
  </sheetViews>
  <sheetFormatPr defaultColWidth="1.58203125" defaultRowHeight="13" customHeight="1"/>
  <cols>
    <col min="2" max="2" width="4.08203125" customWidth="1"/>
    <col min="3" max="18" width="2.08203125" customWidth="1"/>
    <col min="29" max="29" width="1.58203125" customWidth="1"/>
    <col min="53" max="53" width="4.83203125" bestFit="1" customWidth="1"/>
    <col min="54" max="54" width="9.58203125" bestFit="1" customWidth="1"/>
    <col min="58" max="58" width="3.25" bestFit="1" customWidth="1"/>
  </cols>
  <sheetData>
    <row r="1" spans="2:108" ht="30.75" customHeight="1" thickBot="1">
      <c r="B1" s="110"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5"/>
      <c r="BD1" s="105" t="s">
        <v>1</v>
      </c>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row>
    <row r="2" spans="2:108" ht="19.5" customHeight="1">
      <c r="B2" s="78" t="s">
        <v>2</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80"/>
      <c r="BA2" s="121" t="s">
        <v>3</v>
      </c>
      <c r="BC2" s="138" t="s">
        <v>4</v>
      </c>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40"/>
      <c r="DC2" s="5"/>
      <c r="DD2" s="5"/>
    </row>
    <row r="3" spans="2:108" ht="26.25" customHeight="1" thickBot="1">
      <c r="B3" s="81"/>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3"/>
      <c r="BA3" s="122"/>
      <c r="BC3" s="141"/>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3"/>
      <c r="DC3" s="5"/>
      <c r="DD3" s="5"/>
    </row>
    <row r="4" spans="2:108" ht="30" customHeight="1">
      <c r="B4" s="39" t="s">
        <v>5</v>
      </c>
      <c r="C4" s="84" t="s">
        <v>6</v>
      </c>
      <c r="D4" s="85"/>
      <c r="E4" s="85"/>
      <c r="F4" s="85"/>
      <c r="G4" s="85"/>
      <c r="H4" s="85"/>
      <c r="I4" s="85"/>
      <c r="J4" s="85"/>
      <c r="K4" s="85"/>
      <c r="L4" s="85"/>
      <c r="M4" s="85"/>
      <c r="N4" s="85"/>
      <c r="O4" s="85"/>
      <c r="P4" s="85"/>
      <c r="Q4" s="85"/>
      <c r="R4" s="86"/>
      <c r="S4" s="123"/>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5"/>
      <c r="BA4" s="33"/>
      <c r="BC4" s="146" t="s">
        <v>5</v>
      </c>
      <c r="BD4" s="147"/>
      <c r="BE4" s="148" t="s">
        <v>7</v>
      </c>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9"/>
      <c r="DC4" s="32"/>
      <c r="DD4" s="32"/>
    </row>
    <row r="5" spans="2:108" ht="30" customHeight="1">
      <c r="B5" s="41" t="s">
        <v>8</v>
      </c>
      <c r="C5" s="66" t="s">
        <v>9</v>
      </c>
      <c r="D5" s="67"/>
      <c r="E5" s="67"/>
      <c r="F5" s="67"/>
      <c r="G5" s="67"/>
      <c r="H5" s="67"/>
      <c r="I5" s="67"/>
      <c r="J5" s="67"/>
      <c r="K5" s="67"/>
      <c r="L5" s="67"/>
      <c r="M5" s="67"/>
      <c r="N5" s="67"/>
      <c r="O5" s="67"/>
      <c r="P5" s="67"/>
      <c r="Q5" s="67"/>
      <c r="R5" s="68"/>
      <c r="S5" s="62"/>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5"/>
      <c r="BA5" s="18"/>
      <c r="BB5" s="12"/>
      <c r="BC5" s="144" t="s">
        <v>8</v>
      </c>
      <c r="BD5" s="145"/>
      <c r="BE5" s="107" t="s">
        <v>10</v>
      </c>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8"/>
      <c r="DC5" s="5"/>
      <c r="DD5" s="5"/>
    </row>
    <row r="6" spans="2:108" ht="35.15" customHeight="1">
      <c r="B6" s="97" t="s">
        <v>11</v>
      </c>
      <c r="C6" s="88" t="s">
        <v>12</v>
      </c>
      <c r="D6" s="89"/>
      <c r="E6" s="89"/>
      <c r="F6" s="89"/>
      <c r="G6" s="89"/>
      <c r="H6" s="89"/>
      <c r="I6" s="89"/>
      <c r="J6" s="89"/>
      <c r="K6" s="89"/>
      <c r="L6" s="89"/>
      <c r="M6" s="89"/>
      <c r="N6" s="89"/>
      <c r="O6" s="89"/>
      <c r="P6" s="89"/>
      <c r="Q6" s="89"/>
      <c r="R6" s="90"/>
      <c r="S6" s="100" t="s">
        <v>13</v>
      </c>
      <c r="T6" s="101"/>
      <c r="U6" s="101"/>
      <c r="V6" s="101"/>
      <c r="W6" s="101"/>
      <c r="X6" s="101"/>
      <c r="Y6" s="101"/>
      <c r="Z6" s="101"/>
      <c r="AA6" s="101"/>
      <c r="AB6" s="101"/>
      <c r="AC6" s="102"/>
      <c r="AD6" s="103"/>
      <c r="AE6" s="103"/>
      <c r="AF6" s="103"/>
      <c r="AG6" s="103"/>
      <c r="AH6" s="103"/>
      <c r="AI6" s="103"/>
      <c r="AJ6" s="103"/>
      <c r="AK6" s="103"/>
      <c r="AL6" s="103"/>
      <c r="AM6" s="103"/>
      <c r="AN6" s="103"/>
      <c r="AO6" s="103"/>
      <c r="AP6" s="103"/>
      <c r="AQ6" s="103"/>
      <c r="AR6" s="103"/>
      <c r="AS6" s="103"/>
      <c r="AT6" s="103"/>
      <c r="AU6" s="103"/>
      <c r="AV6" s="103"/>
      <c r="AW6" s="103"/>
      <c r="AX6" s="103"/>
      <c r="AY6" s="103"/>
      <c r="AZ6" s="104"/>
      <c r="BA6" s="33"/>
      <c r="BC6" s="144" t="s">
        <v>14</v>
      </c>
      <c r="BD6" s="145"/>
      <c r="BE6" s="106" t="s">
        <v>15</v>
      </c>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9"/>
      <c r="DC6" s="31"/>
      <c r="DD6" s="31"/>
    </row>
    <row r="7" spans="2:108" ht="35.15" customHeight="1">
      <c r="B7" s="98"/>
      <c r="C7" s="91"/>
      <c r="D7" s="92"/>
      <c r="E7" s="92"/>
      <c r="F7" s="92"/>
      <c r="G7" s="92"/>
      <c r="H7" s="92"/>
      <c r="I7" s="92"/>
      <c r="J7" s="92"/>
      <c r="K7" s="92"/>
      <c r="L7" s="92"/>
      <c r="M7" s="92"/>
      <c r="N7" s="92"/>
      <c r="O7" s="92"/>
      <c r="P7" s="92"/>
      <c r="Q7" s="92"/>
      <c r="R7" s="93"/>
      <c r="S7" s="100" t="s">
        <v>16</v>
      </c>
      <c r="T7" s="101"/>
      <c r="U7" s="101"/>
      <c r="V7" s="101"/>
      <c r="W7" s="101"/>
      <c r="X7" s="101"/>
      <c r="Y7" s="101"/>
      <c r="Z7" s="101"/>
      <c r="AA7" s="101"/>
      <c r="AB7" s="101"/>
      <c r="AC7" s="112"/>
      <c r="AD7" s="113"/>
      <c r="AE7" s="113"/>
      <c r="AF7" s="113"/>
      <c r="AG7" s="113"/>
      <c r="AH7" s="113"/>
      <c r="AI7" s="113"/>
      <c r="AJ7" s="113"/>
      <c r="AK7" s="113"/>
      <c r="AL7" s="113"/>
      <c r="AM7" s="113"/>
      <c r="AN7" s="113"/>
      <c r="AO7" s="113"/>
      <c r="AP7" s="113"/>
      <c r="AQ7" s="113"/>
      <c r="AR7" s="113"/>
      <c r="AS7" s="113"/>
      <c r="AT7" s="113"/>
      <c r="AU7" s="113"/>
      <c r="AV7" s="113"/>
      <c r="AW7" s="113"/>
      <c r="AX7" s="113"/>
      <c r="AY7" s="113"/>
      <c r="AZ7" s="114"/>
      <c r="BA7" s="34"/>
      <c r="BC7" s="144"/>
      <c r="BD7" s="145"/>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9"/>
      <c r="DC7" s="31"/>
      <c r="DD7" s="31"/>
    </row>
    <row r="8" spans="2:108" ht="35.15" customHeight="1">
      <c r="B8" s="98"/>
      <c r="C8" s="91"/>
      <c r="D8" s="92"/>
      <c r="E8" s="92"/>
      <c r="F8" s="92"/>
      <c r="G8" s="92"/>
      <c r="H8" s="92"/>
      <c r="I8" s="92"/>
      <c r="J8" s="92"/>
      <c r="K8" s="92"/>
      <c r="L8" s="92"/>
      <c r="M8" s="92"/>
      <c r="N8" s="92"/>
      <c r="O8" s="92"/>
      <c r="P8" s="92"/>
      <c r="Q8" s="92"/>
      <c r="R8" s="93"/>
      <c r="S8" s="100" t="s">
        <v>17</v>
      </c>
      <c r="T8" s="101"/>
      <c r="U8" s="101"/>
      <c r="V8" s="101"/>
      <c r="W8" s="101"/>
      <c r="X8" s="101"/>
      <c r="Y8" s="101"/>
      <c r="Z8" s="101"/>
      <c r="AA8" s="101"/>
      <c r="AB8" s="101"/>
      <c r="AC8" s="101"/>
      <c r="AD8" s="101"/>
      <c r="AE8" s="101"/>
      <c r="AF8" s="102"/>
      <c r="AG8" s="103"/>
      <c r="AH8" s="103"/>
      <c r="AI8" s="103"/>
      <c r="AJ8" s="103"/>
      <c r="AK8" s="103"/>
      <c r="AL8" s="103"/>
      <c r="AM8" s="103"/>
      <c r="AN8" s="103"/>
      <c r="AO8" s="103"/>
      <c r="AP8" s="103"/>
      <c r="AQ8" s="103"/>
      <c r="AR8" s="103"/>
      <c r="AS8" s="103"/>
      <c r="AT8" s="103"/>
      <c r="AU8" s="103"/>
      <c r="AV8" s="103"/>
      <c r="AW8" s="103"/>
      <c r="AX8" s="103"/>
      <c r="AY8" s="103"/>
      <c r="AZ8" s="104"/>
      <c r="BA8" s="34"/>
      <c r="BB8" s="12"/>
      <c r="BC8" s="144"/>
      <c r="BD8" s="145"/>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9"/>
      <c r="DC8" s="31"/>
      <c r="DD8" s="31"/>
    </row>
    <row r="9" spans="2:108" ht="35.15" customHeight="1">
      <c r="B9" s="99"/>
      <c r="C9" s="94"/>
      <c r="D9" s="95"/>
      <c r="E9" s="95"/>
      <c r="F9" s="95"/>
      <c r="G9" s="95"/>
      <c r="H9" s="95"/>
      <c r="I9" s="95"/>
      <c r="J9" s="95"/>
      <c r="K9" s="95"/>
      <c r="L9" s="95"/>
      <c r="M9" s="95"/>
      <c r="N9" s="95"/>
      <c r="O9" s="95"/>
      <c r="P9" s="95"/>
      <c r="Q9" s="95"/>
      <c r="R9" s="96"/>
      <c r="S9" s="100" t="s">
        <v>18</v>
      </c>
      <c r="T9" s="101"/>
      <c r="U9" s="101"/>
      <c r="V9" s="101"/>
      <c r="W9" s="101"/>
      <c r="X9" s="101"/>
      <c r="Y9" s="101"/>
      <c r="Z9" s="101"/>
      <c r="AA9" s="101"/>
      <c r="AB9" s="101"/>
      <c r="AC9" s="101"/>
      <c r="AD9" s="101"/>
      <c r="AE9" s="101"/>
      <c r="AF9" s="102"/>
      <c r="AG9" s="103"/>
      <c r="AH9" s="103"/>
      <c r="AI9" s="103"/>
      <c r="AJ9" s="103"/>
      <c r="AK9" s="103"/>
      <c r="AL9" s="103"/>
      <c r="AM9" s="103"/>
      <c r="AN9" s="103"/>
      <c r="AO9" s="103"/>
      <c r="AP9" s="103"/>
      <c r="AQ9" s="103"/>
      <c r="AR9" s="103"/>
      <c r="AS9" s="103"/>
      <c r="AT9" s="103"/>
      <c r="AU9" s="103"/>
      <c r="AV9" s="103"/>
      <c r="AW9" s="103"/>
      <c r="AX9" s="103"/>
      <c r="AY9" s="103"/>
      <c r="AZ9" s="104"/>
      <c r="BA9" s="34"/>
      <c r="BB9" s="20"/>
      <c r="BC9" s="144"/>
      <c r="BD9" s="145"/>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9"/>
      <c r="DC9" s="31"/>
      <c r="DD9" s="31"/>
    </row>
    <row r="10" spans="2:108" ht="58" customHeight="1">
      <c r="B10" s="41" t="s">
        <v>19</v>
      </c>
      <c r="C10" s="66" t="s">
        <v>20</v>
      </c>
      <c r="D10" s="67"/>
      <c r="E10" s="67"/>
      <c r="F10" s="67"/>
      <c r="G10" s="67"/>
      <c r="H10" s="67"/>
      <c r="I10" s="67"/>
      <c r="J10" s="67"/>
      <c r="K10" s="67"/>
      <c r="L10" s="67"/>
      <c r="M10" s="67"/>
      <c r="N10" s="67"/>
      <c r="O10" s="67"/>
      <c r="P10" s="67"/>
      <c r="Q10" s="67"/>
      <c r="R10" s="68"/>
      <c r="S10" s="62"/>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5"/>
      <c r="BA10" s="35"/>
      <c r="BB10" s="21"/>
      <c r="BC10" s="144" t="s">
        <v>21</v>
      </c>
      <c r="BD10" s="145"/>
      <c r="BE10" s="106" t="s">
        <v>22</v>
      </c>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8"/>
      <c r="DC10" s="31"/>
      <c r="DD10" s="31"/>
    </row>
    <row r="11" spans="2:108" ht="30" customHeight="1">
      <c r="B11" s="41" t="s">
        <v>23</v>
      </c>
      <c r="C11" s="66" t="s">
        <v>24</v>
      </c>
      <c r="D11" s="67"/>
      <c r="E11" s="67"/>
      <c r="F11" s="67"/>
      <c r="G11" s="67"/>
      <c r="H11" s="67"/>
      <c r="I11" s="67"/>
      <c r="J11" s="67"/>
      <c r="K11" s="67"/>
      <c r="L11" s="67"/>
      <c r="M11" s="67"/>
      <c r="N11" s="67"/>
      <c r="O11" s="67"/>
      <c r="P11" s="67"/>
      <c r="Q11" s="67"/>
      <c r="R11" s="68"/>
      <c r="S11" s="62" t="s">
        <v>25</v>
      </c>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5"/>
      <c r="BA11" s="34"/>
      <c r="BC11" s="144" t="s">
        <v>26</v>
      </c>
      <c r="BD11" s="145"/>
      <c r="BE11" s="107" t="s">
        <v>27</v>
      </c>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8"/>
      <c r="DC11" s="31"/>
      <c r="DD11" s="31"/>
    </row>
    <row r="12" spans="2:108" ht="48.75" customHeight="1">
      <c r="B12" s="41" t="s">
        <v>28</v>
      </c>
      <c r="C12" s="118" t="s">
        <v>29</v>
      </c>
      <c r="D12" s="119"/>
      <c r="E12" s="119"/>
      <c r="F12" s="119"/>
      <c r="G12" s="119"/>
      <c r="H12" s="119"/>
      <c r="I12" s="119"/>
      <c r="J12" s="119"/>
      <c r="K12" s="119"/>
      <c r="L12" s="119"/>
      <c r="M12" s="119"/>
      <c r="N12" s="119"/>
      <c r="O12" s="119"/>
      <c r="P12" s="119"/>
      <c r="Q12" s="119"/>
      <c r="R12" s="120"/>
      <c r="S12" s="115"/>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7"/>
      <c r="BA12" s="33"/>
      <c r="BC12" s="144" t="s">
        <v>30</v>
      </c>
      <c r="BD12" s="145"/>
      <c r="BE12" s="106" t="s">
        <v>31</v>
      </c>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8"/>
      <c r="DC12" s="32"/>
      <c r="DD12" s="32"/>
    </row>
    <row r="13" spans="2:108" ht="49.5" customHeight="1">
      <c r="B13" s="41" t="s">
        <v>32</v>
      </c>
      <c r="C13" s="66" t="s">
        <v>33</v>
      </c>
      <c r="D13" s="67"/>
      <c r="E13" s="67"/>
      <c r="F13" s="67"/>
      <c r="G13" s="67"/>
      <c r="H13" s="67"/>
      <c r="I13" s="67"/>
      <c r="J13" s="67"/>
      <c r="K13" s="67"/>
      <c r="L13" s="67"/>
      <c r="M13" s="67"/>
      <c r="N13" s="67"/>
      <c r="O13" s="67"/>
      <c r="P13" s="67"/>
      <c r="Q13" s="67"/>
      <c r="R13" s="68"/>
      <c r="S13" s="62"/>
      <c r="T13" s="64"/>
      <c r="U13" s="64"/>
      <c r="V13" s="64"/>
      <c r="W13" s="64"/>
      <c r="X13" s="64"/>
      <c r="Y13" s="64"/>
      <c r="Z13" s="64"/>
      <c r="AA13" s="64"/>
      <c r="AB13" s="64"/>
      <c r="AC13" s="64"/>
      <c r="AD13" s="64"/>
      <c r="AE13" s="64"/>
      <c r="AF13" s="64"/>
      <c r="AG13" s="87"/>
      <c r="AH13" s="87"/>
      <c r="AI13" s="87"/>
      <c r="AJ13" s="87"/>
      <c r="AK13" s="87"/>
      <c r="AL13" s="87"/>
      <c r="AM13" s="87"/>
      <c r="AN13" s="87"/>
      <c r="AO13" s="87"/>
      <c r="AP13" s="87"/>
      <c r="AQ13" s="87"/>
      <c r="AR13" s="87"/>
      <c r="AS13" s="87"/>
      <c r="AT13" s="87"/>
      <c r="AU13" s="87"/>
      <c r="AV13" s="87"/>
      <c r="AW13" s="87"/>
      <c r="AX13" s="87"/>
      <c r="AY13" s="64"/>
      <c r="AZ13" s="65"/>
      <c r="BA13" s="33"/>
      <c r="BB13" s="12"/>
      <c r="BC13" s="144" t="s">
        <v>32</v>
      </c>
      <c r="BD13" s="145"/>
      <c r="BE13" s="106" t="s">
        <v>34</v>
      </c>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9"/>
      <c r="DC13" s="32"/>
      <c r="DD13" s="32"/>
    </row>
    <row r="14" spans="2:108" ht="25" customHeight="1">
      <c r="B14" s="97" t="s">
        <v>35</v>
      </c>
      <c r="C14" s="88" t="s">
        <v>36</v>
      </c>
      <c r="D14" s="89"/>
      <c r="E14" s="89"/>
      <c r="F14" s="89"/>
      <c r="G14" s="89"/>
      <c r="H14" s="89"/>
      <c r="I14" s="89"/>
      <c r="J14" s="89"/>
      <c r="K14" s="89"/>
      <c r="L14" s="89"/>
      <c r="M14" s="89"/>
      <c r="N14" s="89"/>
      <c r="O14" s="89"/>
      <c r="P14" s="89"/>
      <c r="Q14" s="89"/>
      <c r="R14" s="90"/>
      <c r="S14" s="136" t="s">
        <v>37</v>
      </c>
      <c r="T14" s="70"/>
      <c r="U14" s="70"/>
      <c r="V14" s="70"/>
      <c r="W14" s="70"/>
      <c r="X14" s="137"/>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7"/>
      <c r="BA14" s="34"/>
      <c r="BB14" s="22"/>
      <c r="BC14" s="144" t="s">
        <v>38</v>
      </c>
      <c r="BD14" s="145"/>
      <c r="BE14" s="106" t="s">
        <v>39</v>
      </c>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9"/>
      <c r="DC14" s="31"/>
      <c r="DD14" s="31"/>
    </row>
    <row r="15" spans="2:108" ht="25" customHeight="1">
      <c r="B15" s="98"/>
      <c r="C15" s="91"/>
      <c r="D15" s="92"/>
      <c r="E15" s="92"/>
      <c r="F15" s="92"/>
      <c r="G15" s="92"/>
      <c r="H15" s="92"/>
      <c r="I15" s="92"/>
      <c r="J15" s="92"/>
      <c r="K15" s="92"/>
      <c r="L15" s="92"/>
      <c r="M15" s="92"/>
      <c r="N15" s="92"/>
      <c r="O15" s="92"/>
      <c r="P15" s="92"/>
      <c r="Q15" s="92"/>
      <c r="R15" s="93"/>
      <c r="S15" s="136" t="s">
        <v>40</v>
      </c>
      <c r="T15" s="70"/>
      <c r="U15" s="70"/>
      <c r="V15" s="70"/>
      <c r="W15" s="70"/>
      <c r="X15" s="137"/>
      <c r="Y15" s="76" t="s">
        <v>161</v>
      </c>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7"/>
      <c r="BA15" s="33"/>
      <c r="BB15" s="22"/>
      <c r="BC15" s="144"/>
      <c r="BD15" s="145"/>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9"/>
      <c r="DC15" s="31"/>
      <c r="DD15" s="31"/>
    </row>
    <row r="16" spans="2:108" ht="25" customHeight="1">
      <c r="B16" s="99"/>
      <c r="C16" s="94"/>
      <c r="D16" s="95"/>
      <c r="E16" s="95"/>
      <c r="F16" s="95"/>
      <c r="G16" s="95"/>
      <c r="H16" s="95"/>
      <c r="I16" s="95"/>
      <c r="J16" s="95"/>
      <c r="K16" s="95"/>
      <c r="L16" s="95"/>
      <c r="M16" s="95"/>
      <c r="N16" s="95"/>
      <c r="O16" s="95"/>
      <c r="P16" s="95"/>
      <c r="Q16" s="95"/>
      <c r="R16" s="96"/>
      <c r="S16" s="136" t="s">
        <v>41</v>
      </c>
      <c r="T16" s="70"/>
      <c r="U16" s="70"/>
      <c r="V16" s="70"/>
      <c r="W16" s="70"/>
      <c r="X16" s="137"/>
      <c r="Y16" s="76" t="s">
        <v>161</v>
      </c>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7"/>
      <c r="BA16" s="34"/>
      <c r="BB16" s="22"/>
      <c r="BC16" s="144"/>
      <c r="BD16" s="145"/>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9"/>
      <c r="DC16" s="31"/>
      <c r="DD16" s="31"/>
    </row>
    <row r="17" spans="2:108" ht="15.65" customHeight="1">
      <c r="B17" s="126" t="s">
        <v>42</v>
      </c>
      <c r="C17" s="66" t="s">
        <v>43</v>
      </c>
      <c r="D17" s="67"/>
      <c r="E17" s="67"/>
      <c r="F17" s="67"/>
      <c r="G17" s="67"/>
      <c r="H17" s="67"/>
      <c r="I17" s="67"/>
      <c r="J17" s="67"/>
      <c r="K17" s="67"/>
      <c r="L17" s="67"/>
      <c r="M17" s="67"/>
      <c r="N17" s="67"/>
      <c r="O17" s="67"/>
      <c r="P17" s="67"/>
      <c r="Q17" s="67"/>
      <c r="R17" s="68"/>
      <c r="S17" s="62"/>
      <c r="T17" s="63"/>
      <c r="U17" s="70" t="s">
        <v>44</v>
      </c>
      <c r="V17" s="70"/>
      <c r="W17" s="70"/>
      <c r="X17" s="70"/>
      <c r="Y17" s="70"/>
      <c r="Z17" s="70"/>
      <c r="AA17" s="69"/>
      <c r="AB17" s="69"/>
      <c r="AC17" s="70" t="s">
        <v>45</v>
      </c>
      <c r="AD17" s="70"/>
      <c r="AE17" s="70"/>
      <c r="AF17" s="70"/>
      <c r="AG17" s="70"/>
      <c r="AH17" s="70"/>
      <c r="AI17" s="70"/>
      <c r="AJ17" s="70"/>
      <c r="AK17" s="69"/>
      <c r="AL17" s="69"/>
      <c r="AM17" s="71" t="s">
        <v>46</v>
      </c>
      <c r="AN17" s="71"/>
      <c r="AO17" s="71"/>
      <c r="AP17" s="71"/>
      <c r="AQ17" s="71"/>
      <c r="AR17" s="71"/>
      <c r="AS17" s="69"/>
      <c r="AT17" s="69"/>
      <c r="AU17" s="70" t="s">
        <v>47</v>
      </c>
      <c r="AV17" s="70"/>
      <c r="AW17" s="70"/>
      <c r="AX17" s="70"/>
      <c r="AY17" s="70"/>
      <c r="AZ17" s="75"/>
      <c r="BA17" s="36"/>
      <c r="BB17" s="12"/>
      <c r="BC17" s="144" t="s">
        <v>48</v>
      </c>
      <c r="BD17" s="145"/>
      <c r="BE17" s="106" t="s">
        <v>49</v>
      </c>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8"/>
      <c r="DC17" s="31"/>
      <c r="DD17" s="31"/>
    </row>
    <row r="18" spans="2:108" ht="15.65" customHeight="1">
      <c r="B18" s="126"/>
      <c r="C18" s="66"/>
      <c r="D18" s="67"/>
      <c r="E18" s="67"/>
      <c r="F18" s="67"/>
      <c r="G18" s="67"/>
      <c r="H18" s="67"/>
      <c r="I18" s="67"/>
      <c r="J18" s="67"/>
      <c r="K18" s="67"/>
      <c r="L18" s="67"/>
      <c r="M18" s="67"/>
      <c r="N18" s="67"/>
      <c r="O18" s="67"/>
      <c r="P18" s="67"/>
      <c r="Q18" s="67"/>
      <c r="R18" s="68"/>
      <c r="S18" s="62"/>
      <c r="T18" s="63"/>
      <c r="U18" s="70" t="s">
        <v>50</v>
      </c>
      <c r="V18" s="70"/>
      <c r="W18" s="70"/>
      <c r="X18" s="70"/>
      <c r="Y18" s="70"/>
      <c r="Z18" s="70"/>
      <c r="AA18" s="69"/>
      <c r="AB18" s="69"/>
      <c r="AC18" s="70" t="s">
        <v>51</v>
      </c>
      <c r="AD18" s="70"/>
      <c r="AE18" s="70"/>
      <c r="AF18" s="70"/>
      <c r="AG18" s="70"/>
      <c r="AH18" s="70"/>
      <c r="AI18" s="70"/>
      <c r="AJ18" s="70"/>
      <c r="AK18" s="69"/>
      <c r="AL18" s="69"/>
      <c r="AM18" s="71" t="s">
        <v>52</v>
      </c>
      <c r="AN18" s="71"/>
      <c r="AO18" s="71"/>
      <c r="AP18" s="71"/>
      <c r="AQ18" s="71"/>
      <c r="AR18" s="71"/>
      <c r="AS18" s="69"/>
      <c r="AT18" s="69"/>
      <c r="AU18" s="70" t="s">
        <v>53</v>
      </c>
      <c r="AV18" s="70"/>
      <c r="AW18" s="70"/>
      <c r="AX18" s="70"/>
      <c r="AY18" s="70"/>
      <c r="AZ18" s="75"/>
      <c r="BB18" s="12"/>
      <c r="BC18" s="144"/>
      <c r="BD18" s="145"/>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8"/>
      <c r="DC18" s="31"/>
      <c r="DD18" s="31"/>
    </row>
    <row r="19" spans="2:108" ht="15.65" customHeight="1">
      <c r="B19" s="126"/>
      <c r="C19" s="66"/>
      <c r="D19" s="67"/>
      <c r="E19" s="67"/>
      <c r="F19" s="67"/>
      <c r="G19" s="67"/>
      <c r="H19" s="67"/>
      <c r="I19" s="67"/>
      <c r="J19" s="67"/>
      <c r="K19" s="67"/>
      <c r="L19" s="67"/>
      <c r="M19" s="67"/>
      <c r="N19" s="67"/>
      <c r="O19" s="67"/>
      <c r="P19" s="67"/>
      <c r="Q19" s="67"/>
      <c r="R19" s="68"/>
      <c r="S19" s="62"/>
      <c r="T19" s="63"/>
      <c r="U19" s="70" t="s">
        <v>54</v>
      </c>
      <c r="V19" s="70"/>
      <c r="W19" s="70"/>
      <c r="X19" s="70"/>
      <c r="Y19" s="70"/>
      <c r="Z19" s="70"/>
      <c r="AA19" s="69"/>
      <c r="AB19" s="69"/>
      <c r="AC19" s="70" t="s">
        <v>55</v>
      </c>
      <c r="AD19" s="70"/>
      <c r="AE19" s="70"/>
      <c r="AF19" s="70"/>
      <c r="AG19" s="70"/>
      <c r="AH19" s="70"/>
      <c r="AI19" s="70"/>
      <c r="AJ19" s="70"/>
      <c r="AK19" s="69"/>
      <c r="AL19" s="69"/>
      <c r="AM19" s="71" t="s">
        <v>56</v>
      </c>
      <c r="AN19" s="71"/>
      <c r="AO19" s="71"/>
      <c r="AP19" s="71"/>
      <c r="AQ19" s="71"/>
      <c r="AR19" s="71"/>
      <c r="AS19" s="69"/>
      <c r="AT19" s="69"/>
      <c r="AU19" s="70" t="s">
        <v>57</v>
      </c>
      <c r="AV19" s="70"/>
      <c r="AW19" s="70"/>
      <c r="AX19" s="70"/>
      <c r="AY19" s="70"/>
      <c r="AZ19" s="75"/>
      <c r="BA19" s="37"/>
      <c r="BC19" s="144"/>
      <c r="BD19" s="145"/>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8"/>
      <c r="DC19" s="30"/>
      <c r="DD19" s="30"/>
    </row>
    <row r="20" spans="2:108" ht="15.65" customHeight="1">
      <c r="B20" s="126"/>
      <c r="C20" s="66"/>
      <c r="D20" s="67"/>
      <c r="E20" s="67"/>
      <c r="F20" s="67"/>
      <c r="G20" s="67"/>
      <c r="H20" s="67"/>
      <c r="I20" s="67"/>
      <c r="J20" s="67"/>
      <c r="K20" s="67"/>
      <c r="L20" s="67"/>
      <c r="M20" s="67"/>
      <c r="N20" s="67"/>
      <c r="O20" s="67"/>
      <c r="P20" s="67"/>
      <c r="Q20" s="67"/>
      <c r="R20" s="68"/>
      <c r="S20" s="62"/>
      <c r="T20" s="63"/>
      <c r="U20" s="71" t="s">
        <v>58</v>
      </c>
      <c r="V20" s="71"/>
      <c r="W20" s="71"/>
      <c r="X20" s="71"/>
      <c r="Y20" s="71"/>
      <c r="Z20" s="71"/>
      <c r="AA20" s="72" t="str">
        <f>IF(COUNTA(S17:AZ19,S20:Z20)=13,"業種が選択されていません。","")</f>
        <v>業種が選択されていません。</v>
      </c>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4"/>
      <c r="BB20" s="12"/>
      <c r="BC20" s="144"/>
      <c r="BD20" s="145"/>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8"/>
    </row>
    <row r="21" spans="2:108" ht="35.25" customHeight="1">
      <c r="B21" s="41" t="s">
        <v>59</v>
      </c>
      <c r="C21" s="66" t="s">
        <v>60</v>
      </c>
      <c r="D21" s="67"/>
      <c r="E21" s="67"/>
      <c r="F21" s="67"/>
      <c r="G21" s="67"/>
      <c r="H21" s="67"/>
      <c r="I21" s="67"/>
      <c r="J21" s="67"/>
      <c r="K21" s="67"/>
      <c r="L21" s="67"/>
      <c r="M21" s="67"/>
      <c r="N21" s="67"/>
      <c r="O21" s="67"/>
      <c r="P21" s="67"/>
      <c r="Q21" s="67"/>
      <c r="R21" s="68"/>
      <c r="S21" s="62"/>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5"/>
      <c r="BA21" s="18"/>
      <c r="BB21" s="12"/>
      <c r="BC21" s="144" t="s">
        <v>61</v>
      </c>
      <c r="BD21" s="145"/>
      <c r="BE21" s="107" t="s">
        <v>62</v>
      </c>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8"/>
    </row>
    <row r="22" spans="2:108" ht="35.25" customHeight="1">
      <c r="B22" s="41" t="s">
        <v>63</v>
      </c>
      <c r="C22" s="66" t="s">
        <v>64</v>
      </c>
      <c r="D22" s="67"/>
      <c r="E22" s="67"/>
      <c r="F22" s="67"/>
      <c r="G22" s="67"/>
      <c r="H22" s="67"/>
      <c r="I22" s="67"/>
      <c r="J22" s="67"/>
      <c r="K22" s="67"/>
      <c r="L22" s="67"/>
      <c r="M22" s="67"/>
      <c r="N22" s="67"/>
      <c r="O22" s="67"/>
      <c r="P22" s="67"/>
      <c r="Q22" s="67"/>
      <c r="R22" s="68"/>
      <c r="S22" s="62" t="s">
        <v>65</v>
      </c>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5"/>
      <c r="BA22" s="34"/>
      <c r="BB22" s="12"/>
      <c r="BC22" s="144" t="s">
        <v>63</v>
      </c>
      <c r="BD22" s="145"/>
      <c r="BE22" s="106" t="s">
        <v>66</v>
      </c>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9"/>
    </row>
    <row r="23" spans="2:108" s="26" customFormat="1" ht="48" customHeight="1">
      <c r="B23" s="40" t="s">
        <v>67</v>
      </c>
      <c r="C23" s="118" t="s">
        <v>68</v>
      </c>
      <c r="D23" s="119"/>
      <c r="E23" s="119"/>
      <c r="F23" s="119"/>
      <c r="G23" s="119"/>
      <c r="H23" s="119"/>
      <c r="I23" s="119"/>
      <c r="J23" s="119"/>
      <c r="K23" s="119"/>
      <c r="L23" s="119"/>
      <c r="M23" s="119"/>
      <c r="N23" s="119"/>
      <c r="O23" s="119"/>
      <c r="P23" s="119"/>
      <c r="Q23" s="119"/>
      <c r="R23" s="120"/>
      <c r="S23" s="62"/>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5"/>
      <c r="BA23" s="38"/>
      <c r="BB23" s="27"/>
      <c r="BC23" s="144" t="s">
        <v>69</v>
      </c>
      <c r="BD23" s="145"/>
      <c r="BE23" s="106" t="s">
        <v>70</v>
      </c>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8"/>
    </row>
    <row r="24" spans="2:108" s="26" customFormat="1" ht="122.25" customHeight="1">
      <c r="B24" s="164" t="s">
        <v>71</v>
      </c>
      <c r="C24" s="158" t="s">
        <v>72</v>
      </c>
      <c r="D24" s="159"/>
      <c r="E24" s="159"/>
      <c r="F24" s="159"/>
      <c r="G24" s="159"/>
      <c r="H24" s="159"/>
      <c r="I24" s="159"/>
      <c r="J24" s="159"/>
      <c r="K24" s="159"/>
      <c r="L24" s="159"/>
      <c r="M24" s="159"/>
      <c r="N24" s="159"/>
      <c r="O24" s="159"/>
      <c r="P24" s="159"/>
      <c r="Q24" s="159"/>
      <c r="R24" s="159"/>
      <c r="S24" s="127"/>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9"/>
      <c r="BB24" s="27"/>
      <c r="BC24" s="167" t="s">
        <v>71</v>
      </c>
      <c r="BD24" s="168"/>
      <c r="BE24" s="107" t="s">
        <v>73</v>
      </c>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8"/>
    </row>
    <row r="25" spans="2:108" ht="59.25" customHeight="1">
      <c r="B25" s="165"/>
      <c r="C25" s="160"/>
      <c r="D25" s="161"/>
      <c r="E25" s="161"/>
      <c r="F25" s="161"/>
      <c r="G25" s="161"/>
      <c r="H25" s="161"/>
      <c r="I25" s="161"/>
      <c r="J25" s="161"/>
      <c r="K25" s="161"/>
      <c r="L25" s="161"/>
      <c r="M25" s="161"/>
      <c r="N25" s="161"/>
      <c r="O25" s="161"/>
      <c r="P25" s="161"/>
      <c r="Q25" s="161"/>
      <c r="R25" s="161"/>
      <c r="S25" s="134"/>
      <c r="T25" s="135"/>
      <c r="U25" s="130" t="s">
        <v>74</v>
      </c>
      <c r="V25" s="131"/>
      <c r="W25" s="131"/>
      <c r="X25" s="131"/>
      <c r="Y25" s="131"/>
      <c r="Z25" s="131"/>
      <c r="AA25" s="131"/>
      <c r="AB25" s="131"/>
      <c r="AC25" s="131"/>
      <c r="AD25" s="131"/>
      <c r="AE25" s="131"/>
      <c r="AF25" s="131"/>
      <c r="AG25" s="131"/>
      <c r="AH25" s="131"/>
      <c r="AI25" s="131"/>
      <c r="AJ25" s="131"/>
      <c r="AK25" s="131"/>
      <c r="AL25" s="131"/>
      <c r="AM25" s="132"/>
      <c r="AN25" s="132"/>
      <c r="AO25" s="132"/>
      <c r="AP25" s="132"/>
      <c r="AQ25" s="132"/>
      <c r="AR25" s="132"/>
      <c r="AS25" s="132"/>
      <c r="AT25" s="132"/>
      <c r="AU25" s="132"/>
      <c r="AV25" s="132"/>
      <c r="AW25" s="132"/>
      <c r="AX25" s="132"/>
      <c r="AY25" s="132"/>
      <c r="AZ25" s="133"/>
      <c r="BA25" s="34"/>
      <c r="BB25" s="12"/>
      <c r="BC25" s="169"/>
      <c r="BD25" s="170"/>
      <c r="BE25" s="173" t="s">
        <v>75</v>
      </c>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5"/>
    </row>
    <row r="26" spans="2:108" ht="35.25" customHeight="1" thickBot="1">
      <c r="B26" s="166"/>
      <c r="C26" s="162"/>
      <c r="D26" s="163"/>
      <c r="E26" s="163"/>
      <c r="F26" s="163"/>
      <c r="G26" s="163"/>
      <c r="H26" s="163"/>
      <c r="I26" s="163"/>
      <c r="J26" s="163"/>
      <c r="K26" s="163"/>
      <c r="L26" s="163"/>
      <c r="M26" s="163"/>
      <c r="N26" s="163"/>
      <c r="O26" s="163"/>
      <c r="P26" s="163"/>
      <c r="Q26" s="163"/>
      <c r="R26" s="163"/>
      <c r="S26" s="155"/>
      <c r="T26" s="156"/>
      <c r="U26" s="156"/>
      <c r="V26" s="156"/>
      <c r="W26" s="156"/>
      <c r="X26" s="156"/>
      <c r="Y26" s="156"/>
      <c r="Z26" s="156"/>
      <c r="AA26" s="156"/>
      <c r="AB26" s="156"/>
      <c r="AC26" s="156"/>
      <c r="AD26" s="156"/>
      <c r="AE26" s="156"/>
      <c r="AF26" s="156"/>
      <c r="AG26" s="156"/>
      <c r="AH26" s="156"/>
      <c r="AI26" s="156"/>
      <c r="AJ26" s="156"/>
      <c r="AK26" s="156"/>
      <c r="AL26" s="157"/>
      <c r="AM26" s="153" t="s">
        <v>76</v>
      </c>
      <c r="AN26" s="153"/>
      <c r="AO26" s="153"/>
      <c r="AP26" s="153"/>
      <c r="AQ26" s="153"/>
      <c r="AR26" s="153"/>
      <c r="AS26" s="153"/>
      <c r="AT26" s="153"/>
      <c r="AU26" s="153"/>
      <c r="AV26" s="153"/>
      <c r="AW26" s="153"/>
      <c r="AX26" s="153"/>
      <c r="AY26" s="153"/>
      <c r="AZ26" s="154"/>
      <c r="BA26" s="34"/>
      <c r="BB26" s="12"/>
      <c r="BC26" s="171"/>
      <c r="BD26" s="172"/>
      <c r="BE26" s="150" t="s">
        <v>158</v>
      </c>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2"/>
    </row>
    <row r="27" spans="2:108" ht="13" customHeight="1">
      <c r="B27" s="42"/>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B27" s="61" t="b">
        <f>OR(AND($S$11=プルダウンメニュー等定義!$D$5,ISNUMBER($S$12)),AND($S$11=プルダウンメニュー等定義!$C$5,$S$23=プルダウンメニュー等定義!$D$4),ISBLANK($S$25)=TRUE,AND(COUNTIF($S$11,"ＳＭＴＰ／ＰＯＰ３(メール処理方式)")=1, ISBLANK($S$23)),AND(COUNTIF($S$11,"*ＳＭＴＰ双方向*")=1, ISBLANK($S$12)),LEFT($S$22,3)="***",ISBLANK($S$21)=TRUE,LEFT($Y$16,3)="***",LEFT($Y$15,3)="***",ISBLANK($Y$14)=TRUE,OR($Y$14&lt;プルダウンメニュー等定義!$B$7,$Y$14&gt;プルダウンメニュー等定義!$C$7),ISBLANK($S$13)=TRUE,LEFT($S$11,3)="***",ISBLANK($S$10)=TRUE,NOT(OR(プルダウンメニュー等定義!$B$13=0,プルダウンメニュー等定義!$B$13=6)),ISBLANK($AF$9)=TRUE,ISBLANK($AF$8)=TRUE,ISBLANK(AC$7)=TRUE,ISBLANK($AC$6)=TRUE,ISBLANK($S$5)=TRUE,ISBLANK($S$4)=TRUE,$AA$20="業種が選択されていません。",$AF$8&lt;&gt;$AF$9,AND($S$25="有",ISBLANK($S$26)=TRUE))</f>
        <v>1</v>
      </c>
    </row>
    <row r="28" spans="2:108" s="9" customFormat="1" ht="20.149999999999999"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2:108" ht="13"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2:108" ht="47.15" customHeight="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row>
    <row r="31" spans="2:108" ht="13"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2:108" ht="20.149999999999999" customHeight="1">
      <c r="B32" s="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row>
    <row r="33" spans="2:52" ht="20.149999999999999" customHeight="1">
      <c r="B33" s="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row>
    <row r="34" spans="2:52" ht="40" customHeight="1">
      <c r="B34" s="1"/>
      <c r="C34" s="32"/>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row>
    <row r="35" spans="2:52" ht="20.149999999999999" customHeight="1">
      <c r="B35" s="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row>
    <row r="36" spans="2:52" ht="20.149999999999999" customHeight="1">
      <c r="B36" s="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row>
    <row r="37" spans="2:52" ht="40" customHeight="1">
      <c r="B37" s="1"/>
      <c r="C37" s="32"/>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row>
    <row r="38" spans="2:52" ht="30" customHeight="1">
      <c r="B38" s="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row>
    <row r="39" spans="2:52" ht="40" customHeight="1">
      <c r="B39" s="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row>
    <row r="40" spans="2:52" ht="20.149999999999999" customHeight="1">
      <c r="B40" s="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row>
    <row r="41" spans="2:52" ht="20.149999999999999" customHeight="1">
      <c r="B41" s="2"/>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2:52" ht="20.149999999999999" customHeight="1">
      <c r="B42" s="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2:52" ht="20.149999999999999" customHeight="1">
      <c r="B43" s="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2:52" ht="20.149999999999999" customHeight="1">
      <c r="B44" s="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2:52" ht="20.149999999999999" customHeight="1">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row>
  </sheetData>
  <sheetProtection algorithmName="SHA-512" hashValue="LboZJOGskleN/SNPfmtLeX1DJilIHcpHxlpB36n3WBpFRYC6TkiV3eatGa4HREPZukrxRMEl0tGcwx1+ehVBOA==" saltValue="yUr2Zwa7Awx7PlATGb2ckw==" spinCount="100000" sheet="1" objects="1" scenarios="1"/>
  <mergeCells count="105">
    <mergeCell ref="BE26:DB26"/>
    <mergeCell ref="AM26:AZ26"/>
    <mergeCell ref="S26:AL26"/>
    <mergeCell ref="C24:R26"/>
    <mergeCell ref="B24:B26"/>
    <mergeCell ref="BC24:BD26"/>
    <mergeCell ref="BC23:BD23"/>
    <mergeCell ref="BC22:BD22"/>
    <mergeCell ref="BC21:BD21"/>
    <mergeCell ref="BE24:DB24"/>
    <mergeCell ref="BE25:DB25"/>
    <mergeCell ref="BE23:DB23"/>
    <mergeCell ref="BE22:DB22"/>
    <mergeCell ref="BE21:DB21"/>
    <mergeCell ref="BE17:DB20"/>
    <mergeCell ref="BE6:DB9"/>
    <mergeCell ref="BC2:DB3"/>
    <mergeCell ref="BC17:BD20"/>
    <mergeCell ref="BC4:BD4"/>
    <mergeCell ref="BC5:BD5"/>
    <mergeCell ref="BC6:BD9"/>
    <mergeCell ref="BC10:BD10"/>
    <mergeCell ref="BC11:BD11"/>
    <mergeCell ref="BC12:BD12"/>
    <mergeCell ref="BC13:BD13"/>
    <mergeCell ref="BC14:BD16"/>
    <mergeCell ref="BE4:DB4"/>
    <mergeCell ref="BE5:DB5"/>
    <mergeCell ref="BE14:DB16"/>
    <mergeCell ref="B17:B20"/>
    <mergeCell ref="B14:B16"/>
    <mergeCell ref="Y16:AZ16"/>
    <mergeCell ref="AS17:AT17"/>
    <mergeCell ref="AM17:AR17"/>
    <mergeCell ref="AC17:AJ17"/>
    <mergeCell ref="AC19:AJ19"/>
    <mergeCell ref="S24:AZ24"/>
    <mergeCell ref="U25:AZ25"/>
    <mergeCell ref="S25:T25"/>
    <mergeCell ref="C23:R23"/>
    <mergeCell ref="S23:AZ23"/>
    <mergeCell ref="C21:R21"/>
    <mergeCell ref="C22:R22"/>
    <mergeCell ref="AU19:AZ19"/>
    <mergeCell ref="AA18:AB18"/>
    <mergeCell ref="AU18:AZ18"/>
    <mergeCell ref="AK18:AL18"/>
    <mergeCell ref="AM18:AR18"/>
    <mergeCell ref="AC18:AJ18"/>
    <mergeCell ref="AK17:AL17"/>
    <mergeCell ref="S16:X16"/>
    <mergeCell ref="S15:X15"/>
    <mergeCell ref="S14:X14"/>
    <mergeCell ref="BD1:DB1"/>
    <mergeCell ref="BE10:DB10"/>
    <mergeCell ref="BE11:DB11"/>
    <mergeCell ref="BE12:DB12"/>
    <mergeCell ref="BE13:DB13"/>
    <mergeCell ref="B1:AZ1"/>
    <mergeCell ref="AC6:AZ6"/>
    <mergeCell ref="AC7:AZ7"/>
    <mergeCell ref="C6:R9"/>
    <mergeCell ref="AF9:AZ9"/>
    <mergeCell ref="S6:AB6"/>
    <mergeCell ref="S7:AB7"/>
    <mergeCell ref="S12:AZ12"/>
    <mergeCell ref="C12:R12"/>
    <mergeCell ref="BA2:BA3"/>
    <mergeCell ref="S4:AZ4"/>
    <mergeCell ref="Y14:AZ14"/>
    <mergeCell ref="Y15:AZ15"/>
    <mergeCell ref="S11:AZ11"/>
    <mergeCell ref="B2:AZ3"/>
    <mergeCell ref="C4:R4"/>
    <mergeCell ref="C5:R5"/>
    <mergeCell ref="C10:R10"/>
    <mergeCell ref="C11:R11"/>
    <mergeCell ref="C13:R13"/>
    <mergeCell ref="S13:AZ13"/>
    <mergeCell ref="S5:AZ5"/>
    <mergeCell ref="S10:AZ10"/>
    <mergeCell ref="C14:R16"/>
    <mergeCell ref="B6:B9"/>
    <mergeCell ref="S9:AE9"/>
    <mergeCell ref="S8:AE8"/>
    <mergeCell ref="AF8:AZ8"/>
    <mergeCell ref="S20:T20"/>
    <mergeCell ref="S22:AZ22"/>
    <mergeCell ref="S21:AZ21"/>
    <mergeCell ref="C17:R20"/>
    <mergeCell ref="S17:T17"/>
    <mergeCell ref="AA17:AB17"/>
    <mergeCell ref="S19:T19"/>
    <mergeCell ref="AA19:AB19"/>
    <mergeCell ref="U17:Z17"/>
    <mergeCell ref="U20:Z20"/>
    <mergeCell ref="AA20:AZ20"/>
    <mergeCell ref="AS18:AT18"/>
    <mergeCell ref="AM19:AR19"/>
    <mergeCell ref="AK19:AL19"/>
    <mergeCell ref="U18:Z18"/>
    <mergeCell ref="U19:Z19"/>
    <mergeCell ref="S18:T18"/>
    <mergeCell ref="AS19:AT19"/>
    <mergeCell ref="AU17:AZ17"/>
  </mergeCells>
  <phoneticPr fontId="1"/>
  <conditionalFormatting sqref="BA17:BA20">
    <cfRule type="expression" dxfId="68" priority="30">
      <formula>$AA$20="業種が選択されていません。"</formula>
    </cfRule>
  </conditionalFormatting>
  <conditionalFormatting sqref="BA4">
    <cfRule type="expression" dxfId="67" priority="29">
      <formula>ISBLANK($S$4)</formula>
    </cfRule>
  </conditionalFormatting>
  <conditionalFormatting sqref="BA5">
    <cfRule type="expression" dxfId="66" priority="28">
      <formula>ISBLANK($S$5)</formula>
    </cfRule>
  </conditionalFormatting>
  <conditionalFormatting sqref="BA6">
    <cfRule type="expression" dxfId="65" priority="27">
      <formula>ISBLANK($AC$6)</formula>
    </cfRule>
  </conditionalFormatting>
  <conditionalFormatting sqref="BA7">
    <cfRule type="expression" dxfId="64" priority="26">
      <formula>ISBLANK(AC$7)</formula>
    </cfRule>
  </conditionalFormatting>
  <conditionalFormatting sqref="BA8">
    <cfRule type="expression" dxfId="63" priority="25">
      <formula>ISBLANK($AF$8)</formula>
    </cfRule>
  </conditionalFormatting>
  <conditionalFormatting sqref="BA9">
    <cfRule type="expression" dxfId="62" priority="24">
      <formula>ISBLANK($AF$9)</formula>
    </cfRule>
    <cfRule type="expression" dxfId="61" priority="40">
      <formula>$AF$8&lt;&gt;$AF$9</formula>
    </cfRule>
  </conditionalFormatting>
  <conditionalFormatting sqref="BA10">
    <cfRule type="expression" dxfId="60" priority="22">
      <formula>ISBLANK($S$10)</formula>
    </cfRule>
  </conditionalFormatting>
  <conditionalFormatting sqref="BA11">
    <cfRule type="expression" dxfId="59" priority="21">
      <formula>LEFT($S$11,3)="***"</formula>
    </cfRule>
  </conditionalFormatting>
  <conditionalFormatting sqref="BA13">
    <cfRule type="expression" dxfId="58" priority="20">
      <formula>ISBLANK($S$13)</formula>
    </cfRule>
  </conditionalFormatting>
  <conditionalFormatting sqref="BA14">
    <cfRule type="expression" dxfId="57" priority="16">
      <formula>ISBLANK($Y$14)</formula>
    </cfRule>
  </conditionalFormatting>
  <conditionalFormatting sqref="BA15">
    <cfRule type="expression" dxfId="56" priority="15">
      <formula>LEFT($Y$15,3)="***"</formula>
    </cfRule>
  </conditionalFormatting>
  <conditionalFormatting sqref="BA16">
    <cfRule type="expression" dxfId="55" priority="14">
      <formula>LEFT($Y$16,3)="***"</formula>
    </cfRule>
  </conditionalFormatting>
  <conditionalFormatting sqref="BA21">
    <cfRule type="expression" dxfId="54" priority="13">
      <formula>ISBLANK($S$21)</formula>
    </cfRule>
  </conditionalFormatting>
  <conditionalFormatting sqref="BA22">
    <cfRule type="expression" dxfId="53" priority="12">
      <formula>LEFT($S$22,3)="***"</formula>
    </cfRule>
  </conditionalFormatting>
  <conditionalFormatting sqref="BA12">
    <cfRule type="expression" dxfId="52" priority="10">
      <formula>AND(COUNTIF($S$11,"*ＳＭＴＰ双方向*")=1, ISBLANK($S$12))</formula>
    </cfRule>
  </conditionalFormatting>
  <conditionalFormatting sqref="BA23">
    <cfRule type="expression" dxfId="51" priority="9">
      <formula>AND(COUNTIF($S$11,"*ＳＭＴＰ／ＰＯＰ３(メール処理方式)*")=1, ISBLANK($S$23))</formula>
    </cfRule>
  </conditionalFormatting>
  <conditionalFormatting sqref="BA25">
    <cfRule type="expression" dxfId="50" priority="7">
      <formula>ISBLANK($S$25)</formula>
    </cfRule>
  </conditionalFormatting>
  <conditionalFormatting sqref="BA26">
    <cfRule type="expression" dxfId="49" priority="2">
      <formula>AND(COUNTIF($S$25,"有")=1, ISBLANK($S$26))</formula>
    </cfRule>
  </conditionalFormatting>
  <dataValidations count="4">
    <dataValidation type="textLength" allowBlank="1" showInputMessage="1" showErrorMessage="1" error="6桁の事業所コードを入力願います。_x000a_(例：NAC001)" sqref="S10:AZ10" xr:uid="{B3631E00-DAFA-4388-AE61-EB0BE010A63A}">
      <formula1>6</formula1>
      <formula2>6</formula2>
    </dataValidation>
    <dataValidation type="custom" allowBlank="1" showInputMessage="1" showErrorMessage="1" error="メールアドレスが一致していません" sqref="AF9:AZ9" xr:uid="{ADF529C0-6D98-4D15-AC07-5F5C21BB80FC}">
      <formula1>AF9=AF8</formula1>
    </dataValidation>
    <dataValidation type="date" showInputMessage="1" showErrorMessage="1" error="申込日の日付を入力してください。_x000a_(YYYY/MM/DD)" sqref="S4:AZ4" xr:uid="{E5AD7E2B-7B8B-4020-B085-A9DF733AEF54}">
      <formula1>45566</formula1>
      <formula2>45900</formula2>
    </dataValidation>
    <dataValidation type="textLength" operator="equal" allowBlank="1" showInputMessage="1" showErrorMessage="1" error="英数字6桁の論理端末名を一つのみ入力願います。" sqref="S26:AL26" xr:uid="{6A77CE45-08D0-4A7A-8271-293298858DF5}">
      <formula1>6</formula1>
    </dataValidation>
  </dataValidations>
  <pageMargins left="0.7" right="0.7" top="0.75" bottom="0.75" header="0.3" footer="0.3"/>
  <pageSetup paperSize="9" scale="86" orientation="portrait" r:id="rId1"/>
  <rowBreaks count="1" manualBreakCount="1">
    <brk id="26" min="1" max="52" man="1"/>
  </rowBreaks>
  <extLst>
    <ext xmlns:x14="http://schemas.microsoft.com/office/spreadsheetml/2009/9/main" uri="{78C0D931-6437-407d-A8EE-F0AAD7539E65}">
      <x14:conditionalFormattings>
        <x14:conditionalFormatting xmlns:xm="http://schemas.microsoft.com/office/excel/2006/main">
          <x14:cfRule type="expression" priority="1" id="{2C5EFDA0-2A04-4048-B75B-68C30870BD79}">
            <xm:f>AND($S$25=プルダウンメニュー等定義!$C$4,LEN($S$26)&gt;0)</xm:f>
            <x14:dxf>
              <fill>
                <patternFill>
                  <bgColor rgb="FFFFFF00"/>
                </patternFill>
              </fill>
            </x14:dxf>
          </x14:cfRule>
          <xm:sqref>BA26</xm:sqref>
        </x14:conditionalFormatting>
        <x14:conditionalFormatting xmlns:xm="http://schemas.microsoft.com/office/excel/2006/main">
          <x14:cfRule type="expression" priority="5" id="{C695F9F4-CE3B-499E-82BD-93827E3956D8}">
            <xm:f>AND($S$11=プルダウンメニュー等定義!$D$5,ISNUMBER($S$12))</xm:f>
            <x14:dxf>
              <fill>
                <patternFill>
                  <bgColor rgb="FFFFFF00"/>
                </patternFill>
              </fill>
            </x14:dxf>
          </x14:cfRule>
          <xm:sqref>BA12</xm:sqref>
        </x14:conditionalFormatting>
        <x14:conditionalFormatting xmlns:xm="http://schemas.microsoft.com/office/excel/2006/main">
          <x14:cfRule type="expression" priority="6" id="{207942C0-A2A0-4996-B180-CA4D200BEA6B}">
            <xm:f>AND($S$11=プルダウンメニュー等定義!$C$5,$S$23=プルダウンメニュー等定義!$D$4)</xm:f>
            <x14:dxf>
              <fill>
                <patternFill>
                  <bgColor rgb="FFFFFF00"/>
                </patternFill>
              </fill>
            </x14:dxf>
          </x14:cfRule>
          <xm:sqref>BA23</xm:sqref>
        </x14:conditionalFormatting>
        <x14:conditionalFormatting xmlns:xm="http://schemas.microsoft.com/office/excel/2006/main">
          <x14:cfRule type="expression" priority="23" id="{AF7374FC-4F93-4079-9498-607F10FFD869}">
            <xm:f>NOT(OR(プルダウンメニュー等定義!$B$13=0,プルダウンメニュー等定義!$B$13=6))</xm:f>
            <x14:dxf>
              <fill>
                <patternFill>
                  <bgColor rgb="FFFFFF00"/>
                </patternFill>
              </fill>
            </x14:dxf>
          </x14:cfRule>
          <xm:sqref>BA10</xm:sqref>
        </x14:conditionalFormatting>
        <x14:conditionalFormatting xmlns:xm="http://schemas.microsoft.com/office/excel/2006/main">
          <x14:cfRule type="expression" priority="19" id="{26509947-159E-4D8A-B7B5-73D01E40B32A}">
            <xm:f>OR($Y$14&lt;プルダウンメニュー等定義!$B$7,$Y$14&gt;プルダウンメニュー等定義!$C$7)</xm:f>
            <x14:dxf>
              <fill>
                <patternFill>
                  <bgColor rgb="FFFFFF00"/>
                </patternFill>
              </fill>
            </x14:dxf>
          </x14:cfRule>
          <xm:sqref>BA14</xm:sqref>
        </x14:conditionalFormatting>
        <x14:conditionalFormatting xmlns:xm="http://schemas.microsoft.com/office/excel/2006/main">
          <x14:cfRule type="expression" priority="3" id="{DB576F11-65F0-45A9-8FFD-236344C80A7E}">
            <xm:f>OR(AND($S$11=プルダウンメニュー等定義!$D$5,ISNUMBER($S$12)),AND($S$11=プルダウンメニュー等定義!$C$5,$S$23=プルダウンメニュー等定義!$D$4),ISBLANK($S$25)=TRUE,AND(COUNTIF($S$11,"ＳＭＴＰ／ＰＯＰ３(メール処理方式)")=1, ISBLANK($S$23)),AND(COUNTIF($S$11,"*ＳＭＴＰ双方向*")=1, ISBLANK($S$12)),LEFT($S$22,3)="***",ISBLANK($S$21)=TRUE,LEFT($Y$16,3)="***",LEFT($Y$15,3)="***",ISBLANK($Y$14)=TRUE,OR($Y$14&lt;プルダウンメニュー等定義!$B$7,$Y$14&gt;プルダウンメニュー等定義!$C$7),ISBLANK($S$13)=TRUE,LEFT($S$11,3)="***",ISBLANK($S$10)=TRUE,NOT(OR(プルダウンメニュー等定義!$B$13=0,プルダウンメニュー等定義!$B$13=6)),ISBLANK($AF$9)=TRUE,ISBLANK($AF$8)=TRUE,ISBLANK(AC$7)=TRUE,ISBLANK($AC$6)=TRUE,ISBLANK($S$5)=TRUE,ISBLANK($S$4)=TRUE,$AA$20="業種が選択されていません。",$AF$8&lt;&gt;$AF$9,AND($S$25="有",ISBLANK($S$26)=TRUE))</xm:f>
            <x14:dxf>
              <font>
                <color rgb="FFFF0000"/>
              </font>
              <fill>
                <patternFill patternType="none">
                  <bgColor auto="1"/>
                </patternFill>
              </fill>
            </x14:dxf>
          </x14:cfRule>
          <xm:sqref>B1:AZ1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D24CAA0-61F9-497B-8593-5C57AF0E8C8A}">
          <x14:formula1>
            <xm:f>プルダウンメニュー等定義!$B$5:$E$5</xm:f>
          </x14:formula1>
          <xm:sqref>S11:AZ11</xm:sqref>
        </x14:dataValidation>
        <x14:dataValidation type="list" allowBlank="1" showInputMessage="1" showErrorMessage="1" xr:uid="{901065FE-0819-4372-9929-EB13259670F7}">
          <x14:formula1>
            <xm:f>プルダウンメニュー等定義!$B$6:$C$6</xm:f>
          </x14:formula1>
          <xm:sqref>AS17:AT19 AA17:AB19 AK17:AL19 S17:T20</xm:sqref>
        </x14:dataValidation>
        <x14:dataValidation type="list" allowBlank="1" showInputMessage="1" showErrorMessage="1" xr:uid="{B4212FE8-31A8-454F-8419-E583CE1516CB}">
          <x14:formula1>
            <xm:f>プルダウンメニュー等定義!$B$12:$J$12</xm:f>
          </x14:formula1>
          <xm:sqref>Y16:AZ16</xm:sqref>
        </x14:dataValidation>
        <x14:dataValidation type="custom" allowBlank="1" showInputMessage="1" showErrorMessage="1" error="実施可能期間外の日付が入力されています。_x000a_2024/12/17から2025/04/30までの間の日付を入力願います。" xr:uid="{49F9380D-9123-4266-9A45-621644A7A1C6}">
          <x14:formula1>
            <xm:f>AND(Y14&lt;&gt;"",AND($Y$14&gt;=プルダウンメニュー等定義!$B$7,$Y$14&lt;=プルダウンメニュー等定義!$C$7))</xm:f>
          </x14:formula1>
          <xm:sqref>Y14:AZ14</xm:sqref>
        </x14:dataValidation>
        <x14:dataValidation type="list" allowBlank="1" showInputMessage="1" showErrorMessage="1" xr:uid="{4559C50C-2A79-463D-A537-27731FFCCDAD}">
          <x14:formula1>
            <xm:f>プルダウンメニュー等定義!$C$4:$D$4</xm:f>
          </x14:formula1>
          <xm:sqref>S23:AZ23 S25:T25</xm:sqref>
        </x14:dataValidation>
        <x14:dataValidation type="list" allowBlank="1" showInputMessage="1" showErrorMessage="1" xr:uid="{BD974F77-7D0D-4EE7-B5CC-553334FDE30F}">
          <x14:formula1>
            <xm:f>プルダウンメニュー等定義!$B$15:$L$15</xm:f>
          </x14:formula1>
          <xm:sqref>S12:AZ12</xm:sqref>
        </x14:dataValidation>
        <x14:dataValidation type="list" allowBlank="1" showInputMessage="1" showErrorMessage="1" xr:uid="{5911C79D-B4CB-49CE-B3C9-D95AF0FD436D}">
          <x14:formula1>
            <xm:f>プルダウンメニュー等定義!$B$4:$D$4</xm:f>
          </x14:formula1>
          <xm:sqref>S22:AZ22</xm:sqref>
        </x14:dataValidation>
        <x14:dataValidation type="list" allowBlank="1" showInputMessage="1" showErrorMessage="1" xr:uid="{10FDC9FB-BAC8-437A-9E07-490C5CF77E81}">
          <x14:formula1>
            <xm:f>プルダウンメニュー等定義!$B$11:$K$11</xm:f>
          </x14:formula1>
          <xm:sqref>Y15:AZ15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9FA84-8B53-4650-BF0D-868BB60BBFB2}">
  <sheetPr codeName="Sheet2"/>
  <dimension ref="B1:BB45"/>
  <sheetViews>
    <sheetView zoomScaleNormal="100" zoomScaleSheetLayoutView="100" workbookViewId="0">
      <selection activeCell="BB14" sqref="BB14"/>
    </sheetView>
  </sheetViews>
  <sheetFormatPr defaultColWidth="1.58203125" defaultRowHeight="13" customHeight="1"/>
  <cols>
    <col min="2" max="2" width="4.08203125" customWidth="1"/>
    <col min="3" max="18" width="2.08203125" customWidth="1"/>
    <col min="29" max="29" width="1.58203125" customWidth="1"/>
    <col min="53" max="53" width="4.83203125" bestFit="1" customWidth="1"/>
  </cols>
  <sheetData>
    <row r="1" spans="2:54" ht="13" customHeight="1" thickBot="1">
      <c r="BA1" s="15"/>
    </row>
    <row r="2" spans="2:54" ht="15" customHeight="1" thickTop="1">
      <c r="B2" s="176" t="s">
        <v>77</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8"/>
      <c r="BA2" s="182" t="s">
        <v>78</v>
      </c>
    </row>
    <row r="3" spans="2:54" ht="15" customHeight="1" thickBot="1">
      <c r="B3" s="179"/>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1"/>
      <c r="BA3" s="183"/>
    </row>
    <row r="4" spans="2:54" ht="30" customHeight="1">
      <c r="B4" s="3" t="s">
        <v>5</v>
      </c>
      <c r="C4" s="184" t="s">
        <v>6</v>
      </c>
      <c r="D4" s="185"/>
      <c r="E4" s="185"/>
      <c r="F4" s="185"/>
      <c r="G4" s="185"/>
      <c r="H4" s="185"/>
      <c r="I4" s="185"/>
      <c r="J4" s="185"/>
      <c r="K4" s="185"/>
      <c r="L4" s="185"/>
      <c r="M4" s="185"/>
      <c r="N4" s="185"/>
      <c r="O4" s="185"/>
      <c r="P4" s="185"/>
      <c r="Q4" s="185"/>
      <c r="R4" s="186"/>
      <c r="S4" s="123">
        <v>45510</v>
      </c>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87"/>
      <c r="BA4" s="16"/>
    </row>
    <row r="5" spans="2:54" ht="30" customHeight="1">
      <c r="B5" s="23" t="s">
        <v>8</v>
      </c>
      <c r="C5" s="188" t="s">
        <v>9</v>
      </c>
      <c r="D5" s="189"/>
      <c r="E5" s="189"/>
      <c r="F5" s="189"/>
      <c r="G5" s="189"/>
      <c r="H5" s="189"/>
      <c r="I5" s="189"/>
      <c r="J5" s="189"/>
      <c r="K5" s="189"/>
      <c r="L5" s="189"/>
      <c r="M5" s="189"/>
      <c r="N5" s="189"/>
      <c r="O5" s="189"/>
      <c r="P5" s="189"/>
      <c r="Q5" s="189"/>
      <c r="R5" s="190"/>
      <c r="S5" s="62" t="s">
        <v>79</v>
      </c>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191"/>
      <c r="BA5" s="14"/>
      <c r="BB5" s="12" t="s">
        <v>80</v>
      </c>
    </row>
    <row r="6" spans="2:54" ht="40" customHeight="1">
      <c r="B6" s="192" t="s">
        <v>11</v>
      </c>
      <c r="C6" s="195" t="s">
        <v>12</v>
      </c>
      <c r="D6" s="196"/>
      <c r="E6" s="196"/>
      <c r="F6" s="196"/>
      <c r="G6" s="196"/>
      <c r="H6" s="196"/>
      <c r="I6" s="196"/>
      <c r="J6" s="196"/>
      <c r="K6" s="196"/>
      <c r="L6" s="196"/>
      <c r="M6" s="196"/>
      <c r="N6" s="196"/>
      <c r="O6" s="196"/>
      <c r="P6" s="196"/>
      <c r="Q6" s="196"/>
      <c r="R6" s="197"/>
      <c r="S6" s="204" t="s">
        <v>13</v>
      </c>
      <c r="T6" s="205"/>
      <c r="U6" s="205"/>
      <c r="V6" s="205"/>
      <c r="W6" s="205"/>
      <c r="X6" s="205"/>
      <c r="Y6" s="205"/>
      <c r="Z6" s="205"/>
      <c r="AA6" s="205"/>
      <c r="AB6" s="205"/>
      <c r="AC6" s="102" t="s">
        <v>81</v>
      </c>
      <c r="AD6" s="103"/>
      <c r="AE6" s="103"/>
      <c r="AF6" s="103"/>
      <c r="AG6" s="103"/>
      <c r="AH6" s="103"/>
      <c r="AI6" s="103"/>
      <c r="AJ6" s="103"/>
      <c r="AK6" s="103"/>
      <c r="AL6" s="103"/>
      <c r="AM6" s="103"/>
      <c r="AN6" s="103"/>
      <c r="AO6" s="103"/>
      <c r="AP6" s="103"/>
      <c r="AQ6" s="103"/>
      <c r="AR6" s="103"/>
      <c r="AS6" s="103"/>
      <c r="AT6" s="103"/>
      <c r="AU6" s="103"/>
      <c r="AV6" s="103"/>
      <c r="AW6" s="103"/>
      <c r="AX6" s="103"/>
      <c r="AY6" s="103"/>
      <c r="AZ6" s="206"/>
      <c r="BA6" s="16"/>
    </row>
    <row r="7" spans="2:54" ht="40" customHeight="1">
      <c r="B7" s="193"/>
      <c r="C7" s="198"/>
      <c r="D7" s="199"/>
      <c r="E7" s="199"/>
      <c r="F7" s="199"/>
      <c r="G7" s="199"/>
      <c r="H7" s="199"/>
      <c r="I7" s="199"/>
      <c r="J7" s="199"/>
      <c r="K7" s="199"/>
      <c r="L7" s="199"/>
      <c r="M7" s="199"/>
      <c r="N7" s="199"/>
      <c r="O7" s="199"/>
      <c r="P7" s="199"/>
      <c r="Q7" s="199"/>
      <c r="R7" s="200"/>
      <c r="S7" s="204" t="s">
        <v>16</v>
      </c>
      <c r="T7" s="205"/>
      <c r="U7" s="205"/>
      <c r="V7" s="205"/>
      <c r="W7" s="205"/>
      <c r="X7" s="205"/>
      <c r="Y7" s="205"/>
      <c r="Z7" s="205"/>
      <c r="AA7" s="205"/>
      <c r="AB7" s="205"/>
      <c r="AC7" s="102" t="s">
        <v>82</v>
      </c>
      <c r="AD7" s="103"/>
      <c r="AE7" s="103"/>
      <c r="AF7" s="103"/>
      <c r="AG7" s="103"/>
      <c r="AH7" s="103"/>
      <c r="AI7" s="103"/>
      <c r="AJ7" s="103"/>
      <c r="AK7" s="103"/>
      <c r="AL7" s="103"/>
      <c r="AM7" s="103"/>
      <c r="AN7" s="103"/>
      <c r="AO7" s="103"/>
      <c r="AP7" s="103"/>
      <c r="AQ7" s="103"/>
      <c r="AR7" s="103"/>
      <c r="AS7" s="103"/>
      <c r="AT7" s="103"/>
      <c r="AU7" s="103"/>
      <c r="AV7" s="103"/>
      <c r="AW7" s="103"/>
      <c r="AX7" s="103"/>
      <c r="AY7" s="103"/>
      <c r="AZ7" s="206"/>
      <c r="BA7" s="17"/>
    </row>
    <row r="8" spans="2:54" ht="40" customHeight="1">
      <c r="B8" s="193"/>
      <c r="C8" s="198"/>
      <c r="D8" s="199"/>
      <c r="E8" s="199"/>
      <c r="F8" s="199"/>
      <c r="G8" s="199"/>
      <c r="H8" s="199"/>
      <c r="I8" s="199"/>
      <c r="J8" s="199"/>
      <c r="K8" s="199"/>
      <c r="L8" s="199"/>
      <c r="M8" s="199"/>
      <c r="N8" s="199"/>
      <c r="O8" s="199"/>
      <c r="P8" s="199"/>
      <c r="Q8" s="199"/>
      <c r="R8" s="200"/>
      <c r="S8" s="204" t="s">
        <v>17</v>
      </c>
      <c r="T8" s="205"/>
      <c r="U8" s="205"/>
      <c r="V8" s="205"/>
      <c r="W8" s="205"/>
      <c r="X8" s="205"/>
      <c r="Y8" s="205"/>
      <c r="Z8" s="205"/>
      <c r="AA8" s="205"/>
      <c r="AB8" s="205"/>
      <c r="AC8" s="205"/>
      <c r="AD8" s="205"/>
      <c r="AE8" s="205"/>
      <c r="AF8" s="102" t="s">
        <v>83</v>
      </c>
      <c r="AG8" s="103"/>
      <c r="AH8" s="103"/>
      <c r="AI8" s="103"/>
      <c r="AJ8" s="103"/>
      <c r="AK8" s="103"/>
      <c r="AL8" s="103"/>
      <c r="AM8" s="103"/>
      <c r="AN8" s="103"/>
      <c r="AO8" s="103"/>
      <c r="AP8" s="103"/>
      <c r="AQ8" s="103"/>
      <c r="AR8" s="103"/>
      <c r="AS8" s="103"/>
      <c r="AT8" s="103"/>
      <c r="AU8" s="103"/>
      <c r="AV8" s="103"/>
      <c r="AW8" s="103"/>
      <c r="AX8" s="103"/>
      <c r="AY8" s="103"/>
      <c r="AZ8" s="206"/>
      <c r="BA8" s="17"/>
      <c r="BB8" s="12"/>
    </row>
    <row r="9" spans="2:54" ht="40" customHeight="1">
      <c r="B9" s="194"/>
      <c r="C9" s="201"/>
      <c r="D9" s="202"/>
      <c r="E9" s="202"/>
      <c r="F9" s="202"/>
      <c r="G9" s="202"/>
      <c r="H9" s="202"/>
      <c r="I9" s="202"/>
      <c r="J9" s="202"/>
      <c r="K9" s="202"/>
      <c r="L9" s="202"/>
      <c r="M9" s="202"/>
      <c r="N9" s="202"/>
      <c r="O9" s="202"/>
      <c r="P9" s="202"/>
      <c r="Q9" s="202"/>
      <c r="R9" s="203"/>
      <c r="S9" s="204" t="s">
        <v>18</v>
      </c>
      <c r="T9" s="205"/>
      <c r="U9" s="205"/>
      <c r="V9" s="205"/>
      <c r="W9" s="205"/>
      <c r="X9" s="205"/>
      <c r="Y9" s="205"/>
      <c r="Z9" s="205"/>
      <c r="AA9" s="205"/>
      <c r="AB9" s="205"/>
      <c r="AC9" s="205"/>
      <c r="AD9" s="205"/>
      <c r="AE9" s="205"/>
      <c r="AF9" s="102" t="s">
        <v>83</v>
      </c>
      <c r="AG9" s="103"/>
      <c r="AH9" s="103"/>
      <c r="AI9" s="103"/>
      <c r="AJ9" s="103"/>
      <c r="AK9" s="103"/>
      <c r="AL9" s="103"/>
      <c r="AM9" s="103"/>
      <c r="AN9" s="103"/>
      <c r="AO9" s="103"/>
      <c r="AP9" s="103"/>
      <c r="AQ9" s="103"/>
      <c r="AR9" s="103"/>
      <c r="AS9" s="103"/>
      <c r="AT9" s="103"/>
      <c r="AU9" s="103"/>
      <c r="AV9" s="103"/>
      <c r="AW9" s="103"/>
      <c r="AX9" s="103"/>
      <c r="AY9" s="103"/>
      <c r="AZ9" s="206"/>
      <c r="BA9" s="17"/>
      <c r="BB9" s="20" t="str">
        <f>IF(AF8=AF9,"","メールアドレスが一致していません")</f>
        <v/>
      </c>
    </row>
    <row r="10" spans="2:54" ht="58" customHeight="1">
      <c r="B10" s="23" t="s">
        <v>19</v>
      </c>
      <c r="C10" s="188" t="s">
        <v>84</v>
      </c>
      <c r="D10" s="189"/>
      <c r="E10" s="189"/>
      <c r="F10" s="189"/>
      <c r="G10" s="189"/>
      <c r="H10" s="189"/>
      <c r="I10" s="189"/>
      <c r="J10" s="189"/>
      <c r="K10" s="189"/>
      <c r="L10" s="189"/>
      <c r="M10" s="189"/>
      <c r="N10" s="189"/>
      <c r="O10" s="189"/>
      <c r="P10" s="189"/>
      <c r="Q10" s="189"/>
      <c r="R10" s="190"/>
      <c r="S10" s="62" t="s">
        <v>85</v>
      </c>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191"/>
      <c r="BA10" s="19"/>
      <c r="BB10" s="21" t="str">
        <f>IF(OR(LEN(S10)=0,LEN(S10)=6),"","入力されている値が6桁ではありません")</f>
        <v/>
      </c>
    </row>
    <row r="11" spans="2:54" ht="30" customHeight="1">
      <c r="B11" s="23" t="s">
        <v>23</v>
      </c>
      <c r="C11" s="188" t="s">
        <v>24</v>
      </c>
      <c r="D11" s="189"/>
      <c r="E11" s="189"/>
      <c r="F11" s="189"/>
      <c r="G11" s="189"/>
      <c r="H11" s="189"/>
      <c r="I11" s="189"/>
      <c r="J11" s="189"/>
      <c r="K11" s="189"/>
      <c r="L11" s="189"/>
      <c r="M11" s="189"/>
      <c r="N11" s="189"/>
      <c r="O11" s="189"/>
      <c r="P11" s="189"/>
      <c r="Q11" s="189"/>
      <c r="R11" s="190"/>
      <c r="S11" s="62" t="s">
        <v>86</v>
      </c>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191"/>
      <c r="BA11" s="17"/>
    </row>
    <row r="12" spans="2:54" ht="30" customHeight="1">
      <c r="B12" s="23" t="s">
        <v>28</v>
      </c>
      <c r="C12" s="207" t="s">
        <v>87</v>
      </c>
      <c r="D12" s="208"/>
      <c r="E12" s="208"/>
      <c r="F12" s="208"/>
      <c r="G12" s="208"/>
      <c r="H12" s="208"/>
      <c r="I12" s="208"/>
      <c r="J12" s="208"/>
      <c r="K12" s="208"/>
      <c r="L12" s="208"/>
      <c r="M12" s="208"/>
      <c r="N12" s="208"/>
      <c r="O12" s="208"/>
      <c r="P12" s="208"/>
      <c r="Q12" s="208"/>
      <c r="R12" s="209"/>
      <c r="S12" s="62">
        <v>1</v>
      </c>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191"/>
      <c r="BA12" s="16"/>
    </row>
    <row r="13" spans="2:54" ht="50.15" customHeight="1">
      <c r="B13" s="23" t="s">
        <v>32</v>
      </c>
      <c r="C13" s="188" t="s">
        <v>88</v>
      </c>
      <c r="D13" s="189"/>
      <c r="E13" s="189"/>
      <c r="F13" s="189"/>
      <c r="G13" s="189"/>
      <c r="H13" s="189"/>
      <c r="I13" s="189"/>
      <c r="J13" s="189"/>
      <c r="K13" s="189"/>
      <c r="L13" s="189"/>
      <c r="M13" s="189"/>
      <c r="N13" s="189"/>
      <c r="O13" s="189"/>
      <c r="P13" s="189"/>
      <c r="Q13" s="189"/>
      <c r="R13" s="190"/>
      <c r="S13" s="62" t="s">
        <v>89</v>
      </c>
      <c r="T13" s="64"/>
      <c r="U13" s="64"/>
      <c r="V13" s="64"/>
      <c r="W13" s="64"/>
      <c r="X13" s="64"/>
      <c r="Y13" s="64"/>
      <c r="Z13" s="64"/>
      <c r="AA13" s="64"/>
      <c r="AB13" s="64"/>
      <c r="AC13" s="64"/>
      <c r="AD13" s="64"/>
      <c r="AE13" s="64"/>
      <c r="AF13" s="64"/>
      <c r="AG13" s="87"/>
      <c r="AH13" s="87"/>
      <c r="AI13" s="87"/>
      <c r="AJ13" s="87"/>
      <c r="AK13" s="87"/>
      <c r="AL13" s="87"/>
      <c r="AM13" s="87"/>
      <c r="AN13" s="87"/>
      <c r="AO13" s="87"/>
      <c r="AP13" s="87"/>
      <c r="AQ13" s="87"/>
      <c r="AR13" s="87"/>
      <c r="AS13" s="87"/>
      <c r="AT13" s="87"/>
      <c r="AU13" s="87"/>
      <c r="AV13" s="87"/>
      <c r="AW13" s="87"/>
      <c r="AX13" s="87"/>
      <c r="AY13" s="64"/>
      <c r="AZ13" s="191"/>
      <c r="BA13" s="16"/>
      <c r="BB13" s="12"/>
    </row>
    <row r="14" spans="2:54" ht="25" customHeight="1">
      <c r="B14" s="192" t="s">
        <v>35</v>
      </c>
      <c r="C14" s="195" t="s">
        <v>90</v>
      </c>
      <c r="D14" s="196"/>
      <c r="E14" s="196"/>
      <c r="F14" s="196"/>
      <c r="G14" s="196"/>
      <c r="H14" s="196"/>
      <c r="I14" s="196"/>
      <c r="J14" s="196"/>
      <c r="K14" s="196"/>
      <c r="L14" s="196"/>
      <c r="M14" s="196"/>
      <c r="N14" s="196"/>
      <c r="O14" s="196"/>
      <c r="P14" s="196"/>
      <c r="Q14" s="196"/>
      <c r="R14" s="197"/>
      <c r="S14" s="136" t="s">
        <v>37</v>
      </c>
      <c r="T14" s="70"/>
      <c r="U14" s="70"/>
      <c r="V14" s="70"/>
      <c r="W14" s="70"/>
      <c r="X14" s="137"/>
      <c r="Y14" s="76">
        <v>45643</v>
      </c>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210"/>
      <c r="BA14" s="17"/>
      <c r="BB14" s="29" t="s">
        <v>91</v>
      </c>
    </row>
    <row r="15" spans="2:54" ht="25" customHeight="1">
      <c r="B15" s="193"/>
      <c r="C15" s="198"/>
      <c r="D15" s="199"/>
      <c r="E15" s="199"/>
      <c r="F15" s="199"/>
      <c r="G15" s="199"/>
      <c r="H15" s="199"/>
      <c r="I15" s="199"/>
      <c r="J15" s="199"/>
      <c r="K15" s="199"/>
      <c r="L15" s="199"/>
      <c r="M15" s="199"/>
      <c r="N15" s="199"/>
      <c r="O15" s="199"/>
      <c r="P15" s="199"/>
      <c r="Q15" s="199"/>
      <c r="R15" s="200"/>
      <c r="S15" s="136" t="s">
        <v>40</v>
      </c>
      <c r="T15" s="70"/>
      <c r="U15" s="70"/>
      <c r="V15" s="70"/>
      <c r="W15" s="70"/>
      <c r="X15" s="137"/>
      <c r="Y15" s="76">
        <v>45673</v>
      </c>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210"/>
      <c r="BA15" s="16"/>
      <c r="BB15" s="29"/>
    </row>
    <row r="16" spans="2:54" ht="25" customHeight="1">
      <c r="B16" s="194"/>
      <c r="C16" s="201"/>
      <c r="D16" s="202"/>
      <c r="E16" s="202"/>
      <c r="F16" s="202"/>
      <c r="G16" s="202"/>
      <c r="H16" s="202"/>
      <c r="I16" s="202"/>
      <c r="J16" s="202"/>
      <c r="K16" s="202"/>
      <c r="L16" s="202"/>
      <c r="M16" s="202"/>
      <c r="N16" s="202"/>
      <c r="O16" s="202"/>
      <c r="P16" s="202"/>
      <c r="Q16" s="202"/>
      <c r="R16" s="203"/>
      <c r="S16" s="136" t="s">
        <v>41</v>
      </c>
      <c r="T16" s="70"/>
      <c r="U16" s="70"/>
      <c r="V16" s="70"/>
      <c r="W16" s="70"/>
      <c r="X16" s="137"/>
      <c r="Y16" s="76">
        <v>45685</v>
      </c>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210"/>
      <c r="BA16" s="17"/>
      <c r="BB16" s="29"/>
    </row>
    <row r="17" spans="2:54" ht="15.65" customHeight="1">
      <c r="B17" s="211" t="s">
        <v>42</v>
      </c>
      <c r="C17" s="188" t="s">
        <v>92</v>
      </c>
      <c r="D17" s="189"/>
      <c r="E17" s="189"/>
      <c r="F17" s="189"/>
      <c r="G17" s="189"/>
      <c r="H17" s="189"/>
      <c r="I17" s="189"/>
      <c r="J17" s="189"/>
      <c r="K17" s="189"/>
      <c r="L17" s="189"/>
      <c r="M17" s="189"/>
      <c r="N17" s="189"/>
      <c r="O17" s="189"/>
      <c r="P17" s="189"/>
      <c r="Q17" s="189"/>
      <c r="R17" s="190"/>
      <c r="S17" s="62"/>
      <c r="T17" s="63"/>
      <c r="U17" s="70" t="s">
        <v>44</v>
      </c>
      <c r="V17" s="70"/>
      <c r="W17" s="70"/>
      <c r="X17" s="70"/>
      <c r="Y17" s="70"/>
      <c r="Z17" s="70"/>
      <c r="AA17" s="212"/>
      <c r="AB17" s="63"/>
      <c r="AC17" s="70" t="s">
        <v>45</v>
      </c>
      <c r="AD17" s="70"/>
      <c r="AE17" s="70"/>
      <c r="AF17" s="70"/>
      <c r="AG17" s="70"/>
      <c r="AH17" s="70"/>
      <c r="AI17" s="70"/>
      <c r="AJ17" s="70"/>
      <c r="AK17" s="69"/>
      <c r="AL17" s="69"/>
      <c r="AM17" s="71" t="s">
        <v>46</v>
      </c>
      <c r="AN17" s="71"/>
      <c r="AO17" s="71"/>
      <c r="AP17" s="71"/>
      <c r="AQ17" s="71"/>
      <c r="AR17" s="71"/>
      <c r="AS17" s="69"/>
      <c r="AT17" s="69"/>
      <c r="AU17" s="70" t="s">
        <v>47</v>
      </c>
      <c r="AV17" s="70"/>
      <c r="AW17" s="70"/>
      <c r="AX17" s="70"/>
      <c r="AY17" s="70"/>
      <c r="AZ17" s="214"/>
      <c r="BA17" s="11"/>
      <c r="BB17" s="12"/>
    </row>
    <row r="18" spans="2:54" ht="15.65" customHeight="1">
      <c r="B18" s="211"/>
      <c r="C18" s="188"/>
      <c r="D18" s="189"/>
      <c r="E18" s="189"/>
      <c r="F18" s="189"/>
      <c r="G18" s="189"/>
      <c r="H18" s="189"/>
      <c r="I18" s="189"/>
      <c r="J18" s="189"/>
      <c r="K18" s="189"/>
      <c r="L18" s="189"/>
      <c r="M18" s="189"/>
      <c r="N18" s="189"/>
      <c r="O18" s="189"/>
      <c r="P18" s="189"/>
      <c r="Q18" s="189"/>
      <c r="R18" s="190"/>
      <c r="S18" s="62" t="s">
        <v>93</v>
      </c>
      <c r="T18" s="63"/>
      <c r="U18" s="70" t="s">
        <v>50</v>
      </c>
      <c r="V18" s="70"/>
      <c r="W18" s="70"/>
      <c r="X18" s="70"/>
      <c r="Y18" s="70"/>
      <c r="Z18" s="70"/>
      <c r="AA18" s="69" t="s">
        <v>93</v>
      </c>
      <c r="AB18" s="63"/>
      <c r="AC18" s="70" t="s">
        <v>51</v>
      </c>
      <c r="AD18" s="70"/>
      <c r="AE18" s="70"/>
      <c r="AF18" s="70"/>
      <c r="AG18" s="70"/>
      <c r="AH18" s="70"/>
      <c r="AI18" s="70"/>
      <c r="AJ18" s="70"/>
      <c r="AK18" s="69"/>
      <c r="AL18" s="69"/>
      <c r="AM18" s="71" t="s">
        <v>52</v>
      </c>
      <c r="AN18" s="71"/>
      <c r="AO18" s="71"/>
      <c r="AP18" s="71"/>
      <c r="AQ18" s="71"/>
      <c r="AR18" s="71"/>
      <c r="AS18" s="69"/>
      <c r="AT18" s="69"/>
      <c r="AU18" s="70" t="s">
        <v>53</v>
      </c>
      <c r="AV18" s="70"/>
      <c r="AW18" s="70"/>
      <c r="AX18" s="70"/>
      <c r="AY18" s="70"/>
      <c r="AZ18" s="214"/>
      <c r="BB18" s="12"/>
    </row>
    <row r="19" spans="2:54" ht="15.65" customHeight="1">
      <c r="B19" s="211"/>
      <c r="C19" s="188"/>
      <c r="D19" s="189"/>
      <c r="E19" s="189"/>
      <c r="F19" s="189"/>
      <c r="G19" s="189"/>
      <c r="H19" s="189"/>
      <c r="I19" s="189"/>
      <c r="J19" s="189"/>
      <c r="K19" s="189"/>
      <c r="L19" s="189"/>
      <c r="M19" s="189"/>
      <c r="N19" s="189"/>
      <c r="O19" s="189"/>
      <c r="P19" s="189"/>
      <c r="Q19" s="189"/>
      <c r="R19" s="190"/>
      <c r="S19" s="62"/>
      <c r="T19" s="63"/>
      <c r="U19" s="70" t="s">
        <v>54</v>
      </c>
      <c r="V19" s="70"/>
      <c r="W19" s="70"/>
      <c r="X19" s="70"/>
      <c r="Y19" s="70"/>
      <c r="Z19" s="70"/>
      <c r="AA19" s="212"/>
      <c r="AB19" s="63"/>
      <c r="AC19" s="70" t="s">
        <v>55</v>
      </c>
      <c r="AD19" s="70"/>
      <c r="AE19" s="70"/>
      <c r="AF19" s="70"/>
      <c r="AG19" s="70"/>
      <c r="AH19" s="70"/>
      <c r="AI19" s="70"/>
      <c r="AJ19" s="70"/>
      <c r="AK19" s="69"/>
      <c r="AL19" s="69"/>
      <c r="AM19" s="71" t="s">
        <v>56</v>
      </c>
      <c r="AN19" s="71"/>
      <c r="AO19" s="71"/>
      <c r="AP19" s="71"/>
      <c r="AQ19" s="71"/>
      <c r="AR19" s="71"/>
      <c r="AS19" s="69"/>
      <c r="AT19" s="69"/>
      <c r="AU19" s="70" t="s">
        <v>57</v>
      </c>
      <c r="AV19" s="70"/>
      <c r="AW19" s="70"/>
      <c r="AX19" s="70"/>
      <c r="AY19" s="70"/>
      <c r="AZ19" s="214"/>
      <c r="BA19" s="13"/>
    </row>
    <row r="20" spans="2:54" ht="15.65" customHeight="1">
      <c r="B20" s="211"/>
      <c r="C20" s="188"/>
      <c r="D20" s="189"/>
      <c r="E20" s="189"/>
      <c r="F20" s="189"/>
      <c r="G20" s="189"/>
      <c r="H20" s="189"/>
      <c r="I20" s="189"/>
      <c r="J20" s="189"/>
      <c r="K20" s="189"/>
      <c r="L20" s="189"/>
      <c r="M20" s="189"/>
      <c r="N20" s="189"/>
      <c r="O20" s="189"/>
      <c r="P20" s="189"/>
      <c r="Q20" s="189"/>
      <c r="R20" s="190"/>
      <c r="S20" s="62"/>
      <c r="T20" s="63"/>
      <c r="U20" s="71" t="s">
        <v>58</v>
      </c>
      <c r="V20" s="71"/>
      <c r="W20" s="71"/>
      <c r="X20" s="71"/>
      <c r="Y20" s="71"/>
      <c r="Z20" s="71"/>
      <c r="AA20" s="72" t="str">
        <f>IF(COUNTA(S17:AZ19,S20:Z20)=13,"業種が選択されていません。","")</f>
        <v/>
      </c>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213"/>
      <c r="BB20" s="12"/>
    </row>
    <row r="21" spans="2:54" ht="30" customHeight="1">
      <c r="B21" s="23" t="s">
        <v>59</v>
      </c>
      <c r="C21" s="188" t="s">
        <v>94</v>
      </c>
      <c r="D21" s="189"/>
      <c r="E21" s="189"/>
      <c r="F21" s="189"/>
      <c r="G21" s="189"/>
      <c r="H21" s="189"/>
      <c r="I21" s="189"/>
      <c r="J21" s="189"/>
      <c r="K21" s="189"/>
      <c r="L21" s="189"/>
      <c r="M21" s="189"/>
      <c r="N21" s="189"/>
      <c r="O21" s="189"/>
      <c r="P21" s="189"/>
      <c r="Q21" s="189"/>
      <c r="R21" s="190"/>
      <c r="S21" s="62" t="s">
        <v>95</v>
      </c>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191"/>
      <c r="BA21" s="14"/>
      <c r="BB21" s="12"/>
    </row>
    <row r="22" spans="2:54" ht="30" customHeight="1">
      <c r="B22" s="23" t="s">
        <v>63</v>
      </c>
      <c r="C22" s="188" t="s">
        <v>64</v>
      </c>
      <c r="D22" s="189"/>
      <c r="E22" s="189"/>
      <c r="F22" s="189"/>
      <c r="G22" s="189"/>
      <c r="H22" s="189"/>
      <c r="I22" s="189"/>
      <c r="J22" s="189"/>
      <c r="K22" s="189"/>
      <c r="L22" s="189"/>
      <c r="M22" s="189"/>
      <c r="N22" s="189"/>
      <c r="O22" s="189"/>
      <c r="P22" s="189"/>
      <c r="Q22" s="189"/>
      <c r="R22" s="190"/>
      <c r="S22" s="62" t="s">
        <v>96</v>
      </c>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191"/>
      <c r="BA22" s="17"/>
      <c r="BB22" s="12"/>
    </row>
    <row r="23" spans="2:54" s="26" customFormat="1" ht="30" customHeight="1">
      <c r="B23" s="25" t="s">
        <v>67</v>
      </c>
      <c r="C23" s="207" t="s">
        <v>97</v>
      </c>
      <c r="D23" s="208"/>
      <c r="E23" s="208"/>
      <c r="F23" s="208"/>
      <c r="G23" s="208"/>
      <c r="H23" s="208"/>
      <c r="I23" s="208"/>
      <c r="J23" s="208"/>
      <c r="K23" s="208"/>
      <c r="L23" s="208"/>
      <c r="M23" s="208"/>
      <c r="N23" s="208"/>
      <c r="O23" s="208"/>
      <c r="P23" s="208"/>
      <c r="Q23" s="208"/>
      <c r="R23" s="209"/>
      <c r="S23" s="62"/>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191"/>
      <c r="BA23" s="28"/>
      <c r="BB23" s="27"/>
    </row>
    <row r="24" spans="2:54" s="26" customFormat="1" ht="70" customHeight="1">
      <c r="B24" s="192" t="s">
        <v>71</v>
      </c>
      <c r="C24" s="220" t="s">
        <v>72</v>
      </c>
      <c r="D24" s="221"/>
      <c r="E24" s="221"/>
      <c r="F24" s="221"/>
      <c r="G24" s="221"/>
      <c r="H24" s="221"/>
      <c r="I24" s="221"/>
      <c r="J24" s="221"/>
      <c r="K24" s="221"/>
      <c r="L24" s="221"/>
      <c r="M24" s="221"/>
      <c r="N24" s="221"/>
      <c r="O24" s="221"/>
      <c r="P24" s="221"/>
      <c r="Q24" s="221"/>
      <c r="R24" s="222"/>
      <c r="S24" s="127"/>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226"/>
      <c r="BB24" s="27"/>
    </row>
    <row r="25" spans="2:54" ht="20.149999999999999" customHeight="1" thickBot="1">
      <c r="B25" s="219"/>
      <c r="C25" s="223"/>
      <c r="D25" s="224"/>
      <c r="E25" s="224"/>
      <c r="F25" s="224"/>
      <c r="G25" s="224"/>
      <c r="H25" s="224"/>
      <c r="I25" s="224"/>
      <c r="J25" s="224"/>
      <c r="K25" s="224"/>
      <c r="L25" s="224"/>
      <c r="M25" s="224"/>
      <c r="N25" s="224"/>
      <c r="O25" s="224"/>
      <c r="P25" s="224"/>
      <c r="Q25" s="224"/>
      <c r="R25" s="225"/>
      <c r="S25" s="227" t="s">
        <v>96</v>
      </c>
      <c r="T25" s="228"/>
      <c r="U25" s="229" t="s">
        <v>98</v>
      </c>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30"/>
      <c r="BB25" s="12"/>
    </row>
    <row r="26" spans="2:54" ht="18.5" thickTop="1">
      <c r="B26" s="216" t="s">
        <v>99</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18"/>
    </row>
    <row r="27" spans="2:54" ht="13" customHeight="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row>
    <row r="28" spans="2:54" s="9" customFormat="1" ht="20.149999999999999" customHeight="1">
      <c r="B28" s="217" t="s">
        <v>1</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row>
    <row r="29" spans="2:54" ht="13" customHeight="1">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row>
    <row r="30" spans="2:54" ht="47.15" customHeight="1">
      <c r="B30" s="218" t="s">
        <v>4</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row>
    <row r="31" spans="2:54" ht="13" customHeight="1">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row>
    <row r="32" spans="2:54" ht="20.149999999999999" customHeight="1">
      <c r="B32" s="1" t="s">
        <v>5</v>
      </c>
      <c r="C32" s="215" t="s">
        <v>100</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row>
    <row r="33" spans="2:52" ht="20.149999999999999" customHeight="1">
      <c r="B33" s="1" t="s">
        <v>8</v>
      </c>
      <c r="C33" s="215" t="s">
        <v>10</v>
      </c>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row>
    <row r="34" spans="2:52" ht="40" customHeight="1">
      <c r="B34" s="1" t="s">
        <v>14</v>
      </c>
      <c r="C34" s="218" t="s">
        <v>15</v>
      </c>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row>
    <row r="35" spans="2:52" ht="20.149999999999999" customHeight="1">
      <c r="B35" s="1" t="s">
        <v>21</v>
      </c>
      <c r="C35" s="215" t="s">
        <v>22</v>
      </c>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row>
    <row r="36" spans="2:52" ht="20.149999999999999" customHeight="1">
      <c r="B36" s="1" t="s">
        <v>26</v>
      </c>
      <c r="C36" s="215" t="s">
        <v>101</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row>
    <row r="37" spans="2:52" ht="40" customHeight="1">
      <c r="B37" s="1" t="s">
        <v>30</v>
      </c>
      <c r="C37" s="218" t="s">
        <v>102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row>
    <row r="38" spans="2:52" ht="30" customHeight="1">
      <c r="B38" s="1" t="s">
        <v>32</v>
      </c>
      <c r="C38" s="218" t="s">
        <v>103</v>
      </c>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row>
    <row r="39" spans="2:52" ht="40" customHeight="1">
      <c r="B39" s="1" t="s">
        <v>38</v>
      </c>
      <c r="C39" s="218" t="s">
        <v>104</v>
      </c>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row>
    <row r="40" spans="2:52" ht="20.149999999999999" customHeight="1">
      <c r="B40" s="1" t="s">
        <v>48</v>
      </c>
      <c r="C40" s="215" t="s">
        <v>105</v>
      </c>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row>
    <row r="41" spans="2:52" ht="20.149999999999999" customHeight="1">
      <c r="B41" s="2" t="s">
        <v>61</v>
      </c>
      <c r="C41" s="215" t="s">
        <v>106</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row>
    <row r="42" spans="2:52" ht="20.149999999999999" customHeight="1">
      <c r="B42" s="1" t="s">
        <v>107</v>
      </c>
      <c r="C42" s="215" t="s">
        <v>108</v>
      </c>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row>
    <row r="43" spans="2:52" ht="20.149999999999999" customHeight="1">
      <c r="B43" s="1" t="s">
        <v>69</v>
      </c>
      <c r="C43" s="215" t="s">
        <v>109</v>
      </c>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row>
    <row r="44" spans="2:52" ht="20.149999999999999" customHeight="1">
      <c r="B44" s="1" t="s">
        <v>71</v>
      </c>
      <c r="C44" s="215" t="s">
        <v>73</v>
      </c>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row>
    <row r="45" spans="2:52" ht="20.149999999999999" customHeight="1">
      <c r="C45" s="231" t="s">
        <v>110</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row>
  </sheetData>
  <mergeCells count="91">
    <mergeCell ref="C45:AZ45"/>
    <mergeCell ref="C34:AZ34"/>
    <mergeCell ref="C35:AZ35"/>
    <mergeCell ref="C36:AZ36"/>
    <mergeCell ref="C37:AZ37"/>
    <mergeCell ref="C38:AZ38"/>
    <mergeCell ref="C39:AZ39"/>
    <mergeCell ref="C40:AZ40"/>
    <mergeCell ref="C41:AZ41"/>
    <mergeCell ref="C42:AZ42"/>
    <mergeCell ref="C43:AZ43"/>
    <mergeCell ref="C44:AZ44"/>
    <mergeCell ref="C22:R22"/>
    <mergeCell ref="S22:AZ22"/>
    <mergeCell ref="C23:R23"/>
    <mergeCell ref="S23:AZ23"/>
    <mergeCell ref="C33:AZ33"/>
    <mergeCell ref="B26:AZ26"/>
    <mergeCell ref="B28:AZ28"/>
    <mergeCell ref="B29:AZ29"/>
    <mergeCell ref="B30:AZ30"/>
    <mergeCell ref="B31:AZ31"/>
    <mergeCell ref="C32:AZ32"/>
    <mergeCell ref="B24:B25"/>
    <mergeCell ref="C24:R25"/>
    <mergeCell ref="S24:AZ24"/>
    <mergeCell ref="S25:T25"/>
    <mergeCell ref="U25:AZ25"/>
    <mergeCell ref="AM19:AR19"/>
    <mergeCell ref="AS19:AT19"/>
    <mergeCell ref="AU19:AZ19"/>
    <mergeCell ref="C21:R21"/>
    <mergeCell ref="S21:AZ21"/>
    <mergeCell ref="S19:T19"/>
    <mergeCell ref="U19:Z19"/>
    <mergeCell ref="AA19:AB19"/>
    <mergeCell ref="AC19:AJ19"/>
    <mergeCell ref="AK19:AL19"/>
    <mergeCell ref="AK18:AL18"/>
    <mergeCell ref="AM18:AR18"/>
    <mergeCell ref="AC17:AJ17"/>
    <mergeCell ref="AS18:AT18"/>
    <mergeCell ref="AU18:AZ18"/>
    <mergeCell ref="B17:B20"/>
    <mergeCell ref="C17:R20"/>
    <mergeCell ref="S17:T17"/>
    <mergeCell ref="U17:Z17"/>
    <mergeCell ref="AA17:AB17"/>
    <mergeCell ref="S20:T20"/>
    <mergeCell ref="U20:Z20"/>
    <mergeCell ref="AA20:AZ20"/>
    <mergeCell ref="AK17:AL17"/>
    <mergeCell ref="AM17:AR17"/>
    <mergeCell ref="AS17:AT17"/>
    <mergeCell ref="AU17:AZ17"/>
    <mergeCell ref="S18:T18"/>
    <mergeCell ref="U18:Z18"/>
    <mergeCell ref="AA18:AB18"/>
    <mergeCell ref="AC18:AJ18"/>
    <mergeCell ref="C13:R13"/>
    <mergeCell ref="S13:AZ13"/>
    <mergeCell ref="B14:B16"/>
    <mergeCell ref="C14:R16"/>
    <mergeCell ref="S14:X14"/>
    <mergeCell ref="Y14:AZ14"/>
    <mergeCell ref="S15:X15"/>
    <mergeCell ref="Y15:AZ15"/>
    <mergeCell ref="S16:X16"/>
    <mergeCell ref="Y16:AZ16"/>
    <mergeCell ref="C10:R10"/>
    <mergeCell ref="S10:AZ10"/>
    <mergeCell ref="C11:R11"/>
    <mergeCell ref="S11:AZ11"/>
    <mergeCell ref="C12:R12"/>
    <mergeCell ref="S12:AZ12"/>
    <mergeCell ref="B6:B9"/>
    <mergeCell ref="C6:R9"/>
    <mergeCell ref="S6:AB6"/>
    <mergeCell ref="AC6:AZ6"/>
    <mergeCell ref="S7:AB7"/>
    <mergeCell ref="AC7:AZ7"/>
    <mergeCell ref="S8:AE8"/>
    <mergeCell ref="AF8:AZ8"/>
    <mergeCell ref="S9:AE9"/>
    <mergeCell ref="AF9:AZ9"/>
    <mergeCell ref="B2:AZ3"/>
    <mergeCell ref="BA2:BA3"/>
    <mergeCell ref="C4:R4"/>
    <mergeCell ref="S4:AZ4"/>
    <mergeCell ref="C5:R5"/>
    <mergeCell ref="S5:AZ5"/>
  </mergeCells>
  <phoneticPr fontId="1"/>
  <conditionalFormatting sqref="BA17:BA20">
    <cfRule type="expression" dxfId="42" priority="20">
      <formula>$AA$20="業種が選択されていません。"</formula>
    </cfRule>
  </conditionalFormatting>
  <conditionalFormatting sqref="BA4">
    <cfRule type="expression" dxfId="41" priority="19">
      <formula>ISBLANK($S$4)</formula>
    </cfRule>
  </conditionalFormatting>
  <conditionalFormatting sqref="BA5">
    <cfRule type="expression" dxfId="40" priority="18">
      <formula>ISBLANK($S$5)</formula>
    </cfRule>
  </conditionalFormatting>
  <conditionalFormatting sqref="BA6">
    <cfRule type="expression" dxfId="39" priority="17">
      <formula>ISBLANK($AC$6)</formula>
    </cfRule>
  </conditionalFormatting>
  <conditionalFormatting sqref="BA7">
    <cfRule type="expression" dxfId="38" priority="16">
      <formula>ISBLANK(AC$7)</formula>
    </cfRule>
  </conditionalFormatting>
  <conditionalFormatting sqref="BA8">
    <cfRule type="expression" dxfId="37" priority="15">
      <formula>ISBLANK($AF$8)</formula>
    </cfRule>
  </conditionalFormatting>
  <conditionalFormatting sqref="BA9">
    <cfRule type="expression" dxfId="36" priority="14">
      <formula>ISBLANK($AF$9)</formula>
    </cfRule>
    <cfRule type="expression" dxfId="35" priority="21">
      <formula>$AF$8&lt;&gt;$AF$9</formula>
    </cfRule>
  </conditionalFormatting>
  <conditionalFormatting sqref="BA10">
    <cfRule type="expression" dxfId="34" priority="12">
      <formula>ISBLANK($S$10)</formula>
    </cfRule>
  </conditionalFormatting>
  <conditionalFormatting sqref="BA11">
    <cfRule type="expression" dxfId="33" priority="11">
      <formula>ISBLANK($S$11)</formula>
    </cfRule>
  </conditionalFormatting>
  <conditionalFormatting sqref="BA13">
    <cfRule type="expression" dxfId="32" priority="10">
      <formula>ISBLANK($S$13)</formula>
    </cfRule>
  </conditionalFormatting>
  <conditionalFormatting sqref="BA14">
    <cfRule type="expression" dxfId="31" priority="6">
      <formula>ISBLANK($Y$14)</formula>
    </cfRule>
  </conditionalFormatting>
  <conditionalFormatting sqref="BA15">
    <cfRule type="expression" dxfId="30" priority="5">
      <formula>ISBLANK($Y$15)</formula>
    </cfRule>
  </conditionalFormatting>
  <conditionalFormatting sqref="BA16">
    <cfRule type="expression" dxfId="29" priority="4">
      <formula>ISBLANK($Y$16)</formula>
    </cfRule>
  </conditionalFormatting>
  <conditionalFormatting sqref="BA21">
    <cfRule type="expression" dxfId="28" priority="3">
      <formula>ISBLANK($S$21)</formula>
    </cfRule>
  </conditionalFormatting>
  <conditionalFormatting sqref="BA22">
    <cfRule type="expression" dxfId="27" priority="2">
      <formula>ISBLANK($S$22)</formula>
    </cfRule>
  </conditionalFormatting>
  <conditionalFormatting sqref="BA12">
    <cfRule type="expression" dxfId="26" priority="1">
      <formula>AND(COUNTIF($S$11,"*ＳＭＴＰ双方向*")=1, ISBLANK($S$12))</formula>
    </cfRule>
  </conditionalFormatting>
  <dataValidations count="1">
    <dataValidation type="textLength" errorStyle="information" allowBlank="1" showInputMessage="1" showErrorMessage="1" error="6桁の事業所コードを入力願います。_x000a_(例：NAC001)" sqref="S10:AZ10" xr:uid="{CF93714C-F2B4-41C6-91FF-8B5D8F0FC6C4}">
      <formula1>6</formula1>
      <formula2>6</formula2>
    </dataValidation>
  </dataValidations>
  <pageMargins left="0.7" right="0.7" top="0.75" bottom="0.75" header="0.3" footer="0.3"/>
  <pageSetup paperSize="9" scale="86" orientation="portrait" r:id="rId1"/>
  <rowBreaks count="1" manualBreakCount="1">
    <brk id="26" min="1" max="52" man="1"/>
  </rowBreaks>
  <extLst>
    <ext xmlns:x14="http://schemas.microsoft.com/office/spreadsheetml/2009/9/main" uri="{78C0D931-6437-407d-A8EE-F0AAD7539E65}">
      <x14:conditionalFormattings>
        <x14:conditionalFormatting xmlns:xm="http://schemas.microsoft.com/office/excel/2006/main">
          <x14:cfRule type="expression" priority="13" id="{02FCD02E-D6BC-402C-964C-D8641AC95EF7}">
            <xm:f>NOT(OR(プルダウンメニュー等定義!$B$13=0,プルダウンメニュー等定義!$B$13=6))</xm:f>
            <x14:dxf>
              <fill>
                <patternFill>
                  <bgColor rgb="FFFFFF00"/>
                </patternFill>
              </fill>
            </x14:dxf>
          </x14:cfRule>
          <xm:sqref>BA10</xm:sqref>
        </x14:conditionalFormatting>
        <x14:conditionalFormatting xmlns:xm="http://schemas.microsoft.com/office/excel/2006/main">
          <x14:cfRule type="expression" priority="9" id="{52E9B527-8072-41E9-9842-BBDE63BA8C08}">
            <xm:f>OR($Y$14&lt;プルダウンメニュー等定義!$B$7,$Y$14&gt;プルダウンメニュー等定義!$C$7)</xm:f>
            <x14:dxf>
              <fill>
                <patternFill>
                  <bgColor rgb="FFFFFF00"/>
                </patternFill>
              </fill>
            </x14:dxf>
          </x14:cfRule>
          <xm:sqref>BA14</xm:sqref>
        </x14:conditionalFormatting>
        <x14:conditionalFormatting xmlns:xm="http://schemas.microsoft.com/office/excel/2006/main">
          <x14:cfRule type="expression" priority="8" id="{57ADC8A2-CE20-4120-AB0F-D8E0016FEA24}">
            <xm:f>OR($Y$15&lt;プルダウンメニュー等定義!$B$8,$Y$15&gt;プルダウンメニュー等定義!$C$8)</xm:f>
            <x14:dxf>
              <fill>
                <patternFill>
                  <bgColor rgb="FFFFFF00"/>
                </patternFill>
              </fill>
            </x14:dxf>
          </x14:cfRule>
          <xm:sqref>BA15</xm:sqref>
        </x14:conditionalFormatting>
        <x14:conditionalFormatting xmlns:xm="http://schemas.microsoft.com/office/excel/2006/main">
          <x14:cfRule type="expression" priority="7" id="{BDE9D2D5-E03D-4847-858D-81FF5141B769}">
            <xm:f>OR($Y$16&lt;プルダウンメニュー等定義!$B$9,$Y$16&gt;プルダウンメニュー等定義!$C$9)</xm:f>
            <x14:dxf>
              <fill>
                <patternFill>
                  <bgColor rgb="FFFFFF00"/>
                </patternFill>
              </fill>
            </x14:dxf>
          </x14:cfRule>
          <xm:sqref>BA16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FC9B879-65A4-484D-86B3-F60EDAFFAB36}">
          <x14:formula1>
            <xm:f>プルダウンメニュー等定義!$B$6:$C$6</xm:f>
          </x14:formula1>
          <xm:sqref>AS17:AT19 AA17:AB19 AK17:AL19 S17:T20</xm:sqref>
        </x14:dataValidation>
        <x14:dataValidation type="list" allowBlank="1" showInputMessage="1" showErrorMessage="1" xr:uid="{31674E89-34D8-4EF1-A5B2-6EF9C5202214}">
          <x14:formula1>
            <xm:f>プルダウンメニュー等定義!$C$5:$E$5</xm:f>
          </x14:formula1>
          <xm:sqref>S11:AZ11</xm:sqref>
        </x14:dataValidation>
        <x14:dataValidation type="list" allowBlank="1" showInputMessage="1" showErrorMessage="1" xr:uid="{9A82826B-71DB-40FA-AD6F-78E61FBC4700}">
          <x14:formula1>
            <xm:f>プルダウンメニュー等定義!$C$4:$D$4</xm:f>
          </x14:formula1>
          <xm:sqref>T22:AZ22 S25:T25 S22:S23</xm:sqref>
        </x14:dataValidation>
        <x14:dataValidation type="list" allowBlank="1" showInputMessage="1" showErrorMessage="1" xr:uid="{D3AB48EA-08F9-4B76-B1CA-53E79D17C2B6}">
          <x14:formula1>
            <xm:f>プルダウンメニュー等定義!$C$15:$L$15</xm:f>
          </x14:formula1>
          <xm:sqref>S12:AZ12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8784-4DF4-4AA2-A4D0-27C619810C64}">
  <sheetPr codeName="Sheet3"/>
  <dimension ref="A1:DD45"/>
  <sheetViews>
    <sheetView zoomScaleNormal="100" zoomScaleSheetLayoutView="100" workbookViewId="0">
      <selection activeCell="B2" sqref="B2:AZ3"/>
    </sheetView>
  </sheetViews>
  <sheetFormatPr defaultColWidth="1.58203125" defaultRowHeight="13" customHeight="1"/>
  <cols>
    <col min="2" max="2" width="4.08203125" customWidth="1"/>
    <col min="3" max="18" width="2.08203125" customWidth="1"/>
    <col min="29" max="29" width="1.58203125" customWidth="1"/>
    <col min="53" max="53" width="4.83203125" bestFit="1" customWidth="1"/>
    <col min="54" max="54" width="9.58203125" bestFit="1" customWidth="1"/>
    <col min="58" max="58" width="3.25" bestFit="1" customWidth="1"/>
  </cols>
  <sheetData>
    <row r="1" spans="1:108" ht="30.75" customHeight="1" thickBot="1">
      <c r="A1" s="43"/>
      <c r="B1" s="240" t="s">
        <v>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44"/>
      <c r="BB1" s="43"/>
      <c r="BC1" s="43"/>
      <c r="BD1" s="242" t="s">
        <v>1</v>
      </c>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row>
    <row r="2" spans="1:108" ht="19.5" customHeight="1">
      <c r="A2" s="43"/>
      <c r="B2" s="243" t="s">
        <v>2</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5"/>
      <c r="BA2" s="249" t="s">
        <v>3</v>
      </c>
      <c r="BB2" s="43"/>
      <c r="BC2" s="251" t="s">
        <v>4</v>
      </c>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3"/>
      <c r="DC2" s="5"/>
      <c r="DD2" s="5"/>
    </row>
    <row r="3" spans="1:108" ht="26.25" customHeight="1" thickBot="1">
      <c r="A3" s="43"/>
      <c r="B3" s="246"/>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8"/>
      <c r="BA3" s="250"/>
      <c r="BB3" s="43"/>
      <c r="BC3" s="254"/>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6"/>
      <c r="DC3" s="5"/>
      <c r="DD3" s="5"/>
    </row>
    <row r="4" spans="1:108" ht="30" customHeight="1">
      <c r="A4" s="43"/>
      <c r="B4" s="45" t="s">
        <v>5</v>
      </c>
      <c r="C4" s="257" t="s">
        <v>6</v>
      </c>
      <c r="D4" s="258"/>
      <c r="E4" s="258"/>
      <c r="F4" s="258"/>
      <c r="G4" s="258"/>
      <c r="H4" s="258"/>
      <c r="I4" s="258"/>
      <c r="J4" s="258"/>
      <c r="K4" s="258"/>
      <c r="L4" s="258"/>
      <c r="M4" s="258"/>
      <c r="N4" s="258"/>
      <c r="O4" s="258"/>
      <c r="P4" s="258"/>
      <c r="Q4" s="258"/>
      <c r="R4" s="259"/>
      <c r="S4" s="260">
        <v>45627</v>
      </c>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2"/>
      <c r="BA4" s="46"/>
      <c r="BB4" s="43"/>
      <c r="BC4" s="263" t="s">
        <v>5</v>
      </c>
      <c r="BD4" s="264"/>
      <c r="BE4" s="265" t="s">
        <v>7</v>
      </c>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6"/>
      <c r="DC4" s="32"/>
      <c r="DD4" s="32"/>
    </row>
    <row r="5" spans="1:108" ht="30" customHeight="1">
      <c r="A5" s="43"/>
      <c r="B5" s="47" t="s">
        <v>8</v>
      </c>
      <c r="C5" s="232" t="s">
        <v>9</v>
      </c>
      <c r="D5" s="233"/>
      <c r="E5" s="233"/>
      <c r="F5" s="233"/>
      <c r="G5" s="233"/>
      <c r="H5" s="233"/>
      <c r="I5" s="233"/>
      <c r="J5" s="233"/>
      <c r="K5" s="233"/>
      <c r="L5" s="233"/>
      <c r="M5" s="233"/>
      <c r="N5" s="233"/>
      <c r="O5" s="233"/>
      <c r="P5" s="233"/>
      <c r="Q5" s="233"/>
      <c r="R5" s="234"/>
      <c r="S5" s="235" t="s">
        <v>79</v>
      </c>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7"/>
      <c r="BA5" s="48"/>
      <c r="BB5" s="49"/>
      <c r="BC5" s="238" t="s">
        <v>8</v>
      </c>
      <c r="BD5" s="239"/>
      <c r="BE5" s="267" t="s">
        <v>10</v>
      </c>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8"/>
      <c r="DC5" s="5"/>
      <c r="DD5" s="5"/>
    </row>
    <row r="6" spans="1:108" ht="35.15" customHeight="1">
      <c r="A6" s="43"/>
      <c r="B6" s="269" t="s">
        <v>11</v>
      </c>
      <c r="C6" s="272" t="s">
        <v>12</v>
      </c>
      <c r="D6" s="273"/>
      <c r="E6" s="273"/>
      <c r="F6" s="273"/>
      <c r="G6" s="273"/>
      <c r="H6" s="273"/>
      <c r="I6" s="273"/>
      <c r="J6" s="273"/>
      <c r="K6" s="273"/>
      <c r="L6" s="273"/>
      <c r="M6" s="273"/>
      <c r="N6" s="273"/>
      <c r="O6" s="273"/>
      <c r="P6" s="273"/>
      <c r="Q6" s="273"/>
      <c r="R6" s="274"/>
      <c r="S6" s="281" t="s">
        <v>13</v>
      </c>
      <c r="T6" s="282"/>
      <c r="U6" s="282"/>
      <c r="V6" s="282"/>
      <c r="W6" s="282"/>
      <c r="X6" s="282"/>
      <c r="Y6" s="282"/>
      <c r="Z6" s="282"/>
      <c r="AA6" s="282"/>
      <c r="AB6" s="282"/>
      <c r="AC6" s="283" t="s">
        <v>81</v>
      </c>
      <c r="AD6" s="284"/>
      <c r="AE6" s="284"/>
      <c r="AF6" s="284"/>
      <c r="AG6" s="284"/>
      <c r="AH6" s="284"/>
      <c r="AI6" s="284"/>
      <c r="AJ6" s="284"/>
      <c r="AK6" s="284"/>
      <c r="AL6" s="284"/>
      <c r="AM6" s="284"/>
      <c r="AN6" s="284"/>
      <c r="AO6" s="284"/>
      <c r="AP6" s="284"/>
      <c r="AQ6" s="284"/>
      <c r="AR6" s="284"/>
      <c r="AS6" s="284"/>
      <c r="AT6" s="284"/>
      <c r="AU6" s="284"/>
      <c r="AV6" s="284"/>
      <c r="AW6" s="284"/>
      <c r="AX6" s="284"/>
      <c r="AY6" s="284"/>
      <c r="AZ6" s="285"/>
      <c r="BA6" s="46"/>
      <c r="BB6" s="43"/>
      <c r="BC6" s="238" t="s">
        <v>14</v>
      </c>
      <c r="BD6" s="239"/>
      <c r="BE6" s="286" t="s">
        <v>15</v>
      </c>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7"/>
      <c r="DC6" s="31"/>
      <c r="DD6" s="31"/>
    </row>
    <row r="7" spans="1:108" ht="35.15" customHeight="1">
      <c r="A7" s="43"/>
      <c r="B7" s="270"/>
      <c r="C7" s="275"/>
      <c r="D7" s="276"/>
      <c r="E7" s="276"/>
      <c r="F7" s="276"/>
      <c r="G7" s="276"/>
      <c r="H7" s="276"/>
      <c r="I7" s="276"/>
      <c r="J7" s="276"/>
      <c r="K7" s="276"/>
      <c r="L7" s="276"/>
      <c r="M7" s="276"/>
      <c r="N7" s="276"/>
      <c r="O7" s="276"/>
      <c r="P7" s="276"/>
      <c r="Q7" s="276"/>
      <c r="R7" s="277"/>
      <c r="S7" s="281" t="s">
        <v>16</v>
      </c>
      <c r="T7" s="282"/>
      <c r="U7" s="282"/>
      <c r="V7" s="282"/>
      <c r="W7" s="282"/>
      <c r="X7" s="282"/>
      <c r="Y7" s="282"/>
      <c r="Z7" s="282"/>
      <c r="AA7" s="282"/>
      <c r="AB7" s="282"/>
      <c r="AC7" s="283" t="s">
        <v>82</v>
      </c>
      <c r="AD7" s="284"/>
      <c r="AE7" s="284"/>
      <c r="AF7" s="284"/>
      <c r="AG7" s="284"/>
      <c r="AH7" s="284"/>
      <c r="AI7" s="284"/>
      <c r="AJ7" s="284"/>
      <c r="AK7" s="284"/>
      <c r="AL7" s="284"/>
      <c r="AM7" s="284"/>
      <c r="AN7" s="284"/>
      <c r="AO7" s="284"/>
      <c r="AP7" s="284"/>
      <c r="AQ7" s="284"/>
      <c r="AR7" s="284"/>
      <c r="AS7" s="284"/>
      <c r="AT7" s="284"/>
      <c r="AU7" s="284"/>
      <c r="AV7" s="284"/>
      <c r="AW7" s="284"/>
      <c r="AX7" s="284"/>
      <c r="AY7" s="284"/>
      <c r="AZ7" s="285"/>
      <c r="BA7" s="50"/>
      <c r="BB7" s="43"/>
      <c r="BC7" s="238"/>
      <c r="BD7" s="239"/>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7"/>
      <c r="DC7" s="31"/>
      <c r="DD7" s="31"/>
    </row>
    <row r="8" spans="1:108" ht="35.15" customHeight="1">
      <c r="A8" s="43"/>
      <c r="B8" s="270"/>
      <c r="C8" s="275"/>
      <c r="D8" s="276"/>
      <c r="E8" s="276"/>
      <c r="F8" s="276"/>
      <c r="G8" s="276"/>
      <c r="H8" s="276"/>
      <c r="I8" s="276"/>
      <c r="J8" s="276"/>
      <c r="K8" s="276"/>
      <c r="L8" s="276"/>
      <c r="M8" s="276"/>
      <c r="N8" s="276"/>
      <c r="O8" s="276"/>
      <c r="P8" s="276"/>
      <c r="Q8" s="276"/>
      <c r="R8" s="277"/>
      <c r="S8" s="281" t="s">
        <v>17</v>
      </c>
      <c r="T8" s="282"/>
      <c r="U8" s="282"/>
      <c r="V8" s="282"/>
      <c r="W8" s="282"/>
      <c r="X8" s="282"/>
      <c r="Y8" s="282"/>
      <c r="Z8" s="282"/>
      <c r="AA8" s="282"/>
      <c r="AB8" s="282"/>
      <c r="AC8" s="282"/>
      <c r="AD8" s="282"/>
      <c r="AE8" s="282"/>
      <c r="AF8" s="283" t="s">
        <v>111</v>
      </c>
      <c r="AG8" s="284"/>
      <c r="AH8" s="284"/>
      <c r="AI8" s="284"/>
      <c r="AJ8" s="284"/>
      <c r="AK8" s="284"/>
      <c r="AL8" s="284"/>
      <c r="AM8" s="284"/>
      <c r="AN8" s="284"/>
      <c r="AO8" s="284"/>
      <c r="AP8" s="284"/>
      <c r="AQ8" s="284"/>
      <c r="AR8" s="284"/>
      <c r="AS8" s="284"/>
      <c r="AT8" s="284"/>
      <c r="AU8" s="284"/>
      <c r="AV8" s="284"/>
      <c r="AW8" s="284"/>
      <c r="AX8" s="284"/>
      <c r="AY8" s="284"/>
      <c r="AZ8" s="285"/>
      <c r="BA8" s="50"/>
      <c r="BB8" s="49"/>
      <c r="BC8" s="238"/>
      <c r="BD8" s="239"/>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7"/>
      <c r="DC8" s="31"/>
      <c r="DD8" s="31"/>
    </row>
    <row r="9" spans="1:108" ht="35.15" customHeight="1">
      <c r="A9" s="43"/>
      <c r="B9" s="271"/>
      <c r="C9" s="278"/>
      <c r="D9" s="279"/>
      <c r="E9" s="279"/>
      <c r="F9" s="279"/>
      <c r="G9" s="279"/>
      <c r="H9" s="279"/>
      <c r="I9" s="279"/>
      <c r="J9" s="279"/>
      <c r="K9" s="279"/>
      <c r="L9" s="279"/>
      <c r="M9" s="279"/>
      <c r="N9" s="279"/>
      <c r="O9" s="279"/>
      <c r="P9" s="279"/>
      <c r="Q9" s="279"/>
      <c r="R9" s="280"/>
      <c r="S9" s="281" t="s">
        <v>18</v>
      </c>
      <c r="T9" s="282"/>
      <c r="U9" s="282"/>
      <c r="V9" s="282"/>
      <c r="W9" s="282"/>
      <c r="X9" s="282"/>
      <c r="Y9" s="282"/>
      <c r="Z9" s="282"/>
      <c r="AA9" s="282"/>
      <c r="AB9" s="282"/>
      <c r="AC9" s="282"/>
      <c r="AD9" s="282"/>
      <c r="AE9" s="282"/>
      <c r="AF9" s="283" t="s">
        <v>111</v>
      </c>
      <c r="AG9" s="284"/>
      <c r="AH9" s="284"/>
      <c r="AI9" s="284"/>
      <c r="AJ9" s="284"/>
      <c r="AK9" s="284"/>
      <c r="AL9" s="284"/>
      <c r="AM9" s="284"/>
      <c r="AN9" s="284"/>
      <c r="AO9" s="284"/>
      <c r="AP9" s="284"/>
      <c r="AQ9" s="284"/>
      <c r="AR9" s="284"/>
      <c r="AS9" s="284"/>
      <c r="AT9" s="284"/>
      <c r="AU9" s="284"/>
      <c r="AV9" s="284"/>
      <c r="AW9" s="284"/>
      <c r="AX9" s="284"/>
      <c r="AY9" s="284"/>
      <c r="AZ9" s="285"/>
      <c r="BA9" s="50"/>
      <c r="BB9" s="51"/>
      <c r="BC9" s="238"/>
      <c r="BD9" s="239"/>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7"/>
      <c r="DC9" s="31"/>
      <c r="DD9" s="31"/>
    </row>
    <row r="10" spans="1:108" ht="58" customHeight="1">
      <c r="A10" s="43"/>
      <c r="B10" s="47" t="s">
        <v>19</v>
      </c>
      <c r="C10" s="232" t="s">
        <v>20</v>
      </c>
      <c r="D10" s="233"/>
      <c r="E10" s="233"/>
      <c r="F10" s="233"/>
      <c r="G10" s="233"/>
      <c r="H10" s="233"/>
      <c r="I10" s="233"/>
      <c r="J10" s="233"/>
      <c r="K10" s="233"/>
      <c r="L10" s="233"/>
      <c r="M10" s="233"/>
      <c r="N10" s="233"/>
      <c r="O10" s="233"/>
      <c r="P10" s="233"/>
      <c r="Q10" s="233"/>
      <c r="R10" s="234"/>
      <c r="S10" s="235" t="s">
        <v>85</v>
      </c>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7"/>
      <c r="BA10" s="52"/>
      <c r="BB10" s="53"/>
      <c r="BC10" s="238" t="s">
        <v>21</v>
      </c>
      <c r="BD10" s="239"/>
      <c r="BE10" s="286" t="s">
        <v>22</v>
      </c>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8"/>
      <c r="DC10" s="31"/>
      <c r="DD10" s="31"/>
    </row>
    <row r="11" spans="1:108" ht="30" customHeight="1">
      <c r="A11" s="43"/>
      <c r="B11" s="47" t="s">
        <v>23</v>
      </c>
      <c r="C11" s="232" t="s">
        <v>24</v>
      </c>
      <c r="D11" s="233"/>
      <c r="E11" s="233"/>
      <c r="F11" s="233"/>
      <c r="G11" s="233"/>
      <c r="H11" s="233"/>
      <c r="I11" s="233"/>
      <c r="J11" s="233"/>
      <c r="K11" s="233"/>
      <c r="L11" s="233"/>
      <c r="M11" s="233"/>
      <c r="N11" s="233"/>
      <c r="O11" s="233"/>
      <c r="P11" s="233"/>
      <c r="Q11" s="233"/>
      <c r="R11" s="234"/>
      <c r="S11" s="235" t="s">
        <v>86</v>
      </c>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7"/>
      <c r="BA11" s="50"/>
      <c r="BB11" s="43"/>
      <c r="BC11" s="238" t="s">
        <v>26</v>
      </c>
      <c r="BD11" s="239"/>
      <c r="BE11" s="267" t="s">
        <v>27</v>
      </c>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8"/>
      <c r="DC11" s="31"/>
      <c r="DD11" s="31"/>
    </row>
    <row r="12" spans="1:108" ht="45" customHeight="1">
      <c r="A12" s="43"/>
      <c r="B12" s="47" t="s">
        <v>28</v>
      </c>
      <c r="C12" s="291" t="s">
        <v>29</v>
      </c>
      <c r="D12" s="292"/>
      <c r="E12" s="292"/>
      <c r="F12" s="292"/>
      <c r="G12" s="292"/>
      <c r="H12" s="292"/>
      <c r="I12" s="292"/>
      <c r="J12" s="292"/>
      <c r="K12" s="292"/>
      <c r="L12" s="292"/>
      <c r="M12" s="292"/>
      <c r="N12" s="292"/>
      <c r="O12" s="292"/>
      <c r="P12" s="292"/>
      <c r="Q12" s="292"/>
      <c r="R12" s="293"/>
      <c r="S12" s="294">
        <v>2</v>
      </c>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6"/>
      <c r="BA12" s="46"/>
      <c r="BB12" s="43"/>
      <c r="BC12" s="238" t="s">
        <v>30</v>
      </c>
      <c r="BD12" s="239"/>
      <c r="BE12" s="286" t="s">
        <v>31</v>
      </c>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8"/>
      <c r="DC12" s="32"/>
      <c r="DD12" s="32"/>
    </row>
    <row r="13" spans="1:108" ht="49.5" customHeight="1">
      <c r="A13" s="43"/>
      <c r="B13" s="47" t="s">
        <v>32</v>
      </c>
      <c r="C13" s="232" t="s">
        <v>33</v>
      </c>
      <c r="D13" s="233"/>
      <c r="E13" s="233"/>
      <c r="F13" s="233"/>
      <c r="G13" s="233"/>
      <c r="H13" s="233"/>
      <c r="I13" s="233"/>
      <c r="J13" s="233"/>
      <c r="K13" s="233"/>
      <c r="L13" s="233"/>
      <c r="M13" s="233"/>
      <c r="N13" s="233"/>
      <c r="O13" s="233"/>
      <c r="P13" s="233"/>
      <c r="Q13" s="233"/>
      <c r="R13" s="234"/>
      <c r="S13" s="235" t="s">
        <v>89</v>
      </c>
      <c r="T13" s="236"/>
      <c r="U13" s="236"/>
      <c r="V13" s="236"/>
      <c r="W13" s="236"/>
      <c r="X13" s="236"/>
      <c r="Y13" s="236"/>
      <c r="Z13" s="236"/>
      <c r="AA13" s="236"/>
      <c r="AB13" s="236"/>
      <c r="AC13" s="236"/>
      <c r="AD13" s="236"/>
      <c r="AE13" s="236"/>
      <c r="AF13" s="236"/>
      <c r="AG13" s="297"/>
      <c r="AH13" s="297"/>
      <c r="AI13" s="297"/>
      <c r="AJ13" s="297"/>
      <c r="AK13" s="297"/>
      <c r="AL13" s="297"/>
      <c r="AM13" s="297"/>
      <c r="AN13" s="297"/>
      <c r="AO13" s="297"/>
      <c r="AP13" s="297"/>
      <c r="AQ13" s="297"/>
      <c r="AR13" s="297"/>
      <c r="AS13" s="297"/>
      <c r="AT13" s="297"/>
      <c r="AU13" s="297"/>
      <c r="AV13" s="297"/>
      <c r="AW13" s="297"/>
      <c r="AX13" s="297"/>
      <c r="AY13" s="236"/>
      <c r="AZ13" s="237"/>
      <c r="BA13" s="46"/>
      <c r="BB13" s="49"/>
      <c r="BC13" s="238" t="s">
        <v>32</v>
      </c>
      <c r="BD13" s="239"/>
      <c r="BE13" s="286" t="s">
        <v>112</v>
      </c>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7"/>
      <c r="DC13" s="32"/>
      <c r="DD13" s="32"/>
    </row>
    <row r="14" spans="1:108" ht="25" customHeight="1">
      <c r="A14" s="43"/>
      <c r="B14" s="269" t="s">
        <v>35</v>
      </c>
      <c r="C14" s="272" t="s">
        <v>36</v>
      </c>
      <c r="D14" s="273"/>
      <c r="E14" s="273"/>
      <c r="F14" s="273"/>
      <c r="G14" s="273"/>
      <c r="H14" s="273"/>
      <c r="I14" s="273"/>
      <c r="J14" s="273"/>
      <c r="K14" s="273"/>
      <c r="L14" s="273"/>
      <c r="M14" s="273"/>
      <c r="N14" s="273"/>
      <c r="O14" s="273"/>
      <c r="P14" s="273"/>
      <c r="Q14" s="273"/>
      <c r="R14" s="274"/>
      <c r="S14" s="235" t="s">
        <v>37</v>
      </c>
      <c r="T14" s="236"/>
      <c r="U14" s="236"/>
      <c r="V14" s="236"/>
      <c r="W14" s="236"/>
      <c r="X14" s="288"/>
      <c r="Y14" s="289">
        <v>45643</v>
      </c>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90"/>
      <c r="BA14" s="50"/>
      <c r="BB14" s="54"/>
      <c r="BC14" s="238" t="s">
        <v>38</v>
      </c>
      <c r="BD14" s="239"/>
      <c r="BE14" s="286" t="s">
        <v>113</v>
      </c>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7"/>
      <c r="DC14" s="31"/>
      <c r="DD14" s="31"/>
    </row>
    <row r="15" spans="1:108" ht="25" customHeight="1">
      <c r="A15" s="43"/>
      <c r="B15" s="270"/>
      <c r="C15" s="275"/>
      <c r="D15" s="276"/>
      <c r="E15" s="276"/>
      <c r="F15" s="276"/>
      <c r="G15" s="276"/>
      <c r="H15" s="276"/>
      <c r="I15" s="276"/>
      <c r="J15" s="276"/>
      <c r="K15" s="276"/>
      <c r="L15" s="276"/>
      <c r="M15" s="276"/>
      <c r="N15" s="276"/>
      <c r="O15" s="276"/>
      <c r="P15" s="276"/>
      <c r="Q15" s="276"/>
      <c r="R15" s="277"/>
      <c r="S15" s="235" t="s">
        <v>40</v>
      </c>
      <c r="T15" s="236"/>
      <c r="U15" s="236"/>
      <c r="V15" s="236"/>
      <c r="W15" s="236"/>
      <c r="X15" s="288"/>
      <c r="Y15" s="289" t="s">
        <v>114</v>
      </c>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90"/>
      <c r="BA15" s="46"/>
      <c r="BB15" s="54"/>
      <c r="BC15" s="238"/>
      <c r="BD15" s="239"/>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7"/>
      <c r="DC15" s="31"/>
      <c r="DD15" s="31"/>
    </row>
    <row r="16" spans="1:108" ht="25" customHeight="1">
      <c r="A16" s="43"/>
      <c r="B16" s="271"/>
      <c r="C16" s="278"/>
      <c r="D16" s="279"/>
      <c r="E16" s="279"/>
      <c r="F16" s="279"/>
      <c r="G16" s="279"/>
      <c r="H16" s="279"/>
      <c r="I16" s="279"/>
      <c r="J16" s="279"/>
      <c r="K16" s="279"/>
      <c r="L16" s="279"/>
      <c r="M16" s="279"/>
      <c r="N16" s="279"/>
      <c r="O16" s="279"/>
      <c r="P16" s="279"/>
      <c r="Q16" s="279"/>
      <c r="R16" s="280"/>
      <c r="S16" s="235" t="s">
        <v>41</v>
      </c>
      <c r="T16" s="236"/>
      <c r="U16" s="236"/>
      <c r="V16" s="236"/>
      <c r="W16" s="236"/>
      <c r="X16" s="288"/>
      <c r="Y16" s="289" t="s">
        <v>115</v>
      </c>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90"/>
      <c r="BA16" s="50"/>
      <c r="BB16" s="54"/>
      <c r="BC16" s="238"/>
      <c r="BD16" s="239"/>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7"/>
      <c r="DC16" s="31"/>
      <c r="DD16" s="31"/>
    </row>
    <row r="17" spans="1:108" ht="15.65" customHeight="1">
      <c r="A17" s="43"/>
      <c r="B17" s="312" t="s">
        <v>42</v>
      </c>
      <c r="C17" s="232" t="s">
        <v>43</v>
      </c>
      <c r="D17" s="233"/>
      <c r="E17" s="233"/>
      <c r="F17" s="233"/>
      <c r="G17" s="233"/>
      <c r="H17" s="233"/>
      <c r="I17" s="233"/>
      <c r="J17" s="233"/>
      <c r="K17" s="233"/>
      <c r="L17" s="233"/>
      <c r="M17" s="233"/>
      <c r="N17" s="233"/>
      <c r="O17" s="233"/>
      <c r="P17" s="233"/>
      <c r="Q17" s="233"/>
      <c r="R17" s="234"/>
      <c r="S17" s="235"/>
      <c r="T17" s="302"/>
      <c r="U17" s="236" t="s">
        <v>44</v>
      </c>
      <c r="V17" s="236"/>
      <c r="W17" s="236"/>
      <c r="X17" s="236"/>
      <c r="Y17" s="236"/>
      <c r="Z17" s="236"/>
      <c r="AA17" s="298"/>
      <c r="AB17" s="298"/>
      <c r="AC17" s="236" t="s">
        <v>45</v>
      </c>
      <c r="AD17" s="236"/>
      <c r="AE17" s="236"/>
      <c r="AF17" s="236"/>
      <c r="AG17" s="236"/>
      <c r="AH17" s="236"/>
      <c r="AI17" s="236"/>
      <c r="AJ17" s="236"/>
      <c r="AK17" s="298"/>
      <c r="AL17" s="298"/>
      <c r="AM17" s="298" t="s">
        <v>46</v>
      </c>
      <c r="AN17" s="298"/>
      <c r="AO17" s="298"/>
      <c r="AP17" s="298"/>
      <c r="AQ17" s="298"/>
      <c r="AR17" s="298"/>
      <c r="AS17" s="298"/>
      <c r="AT17" s="298"/>
      <c r="AU17" s="236" t="s">
        <v>47</v>
      </c>
      <c r="AV17" s="236"/>
      <c r="AW17" s="236"/>
      <c r="AX17" s="236"/>
      <c r="AY17" s="236"/>
      <c r="AZ17" s="237"/>
      <c r="BA17" s="55"/>
      <c r="BB17" s="49"/>
      <c r="BC17" s="238" t="s">
        <v>48</v>
      </c>
      <c r="BD17" s="239"/>
      <c r="BE17" s="286" t="s">
        <v>49</v>
      </c>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8"/>
      <c r="DC17" s="31"/>
      <c r="DD17" s="31"/>
    </row>
    <row r="18" spans="1:108" ht="15.65" customHeight="1">
      <c r="A18" s="43"/>
      <c r="B18" s="312"/>
      <c r="C18" s="232"/>
      <c r="D18" s="233"/>
      <c r="E18" s="233"/>
      <c r="F18" s="233"/>
      <c r="G18" s="233"/>
      <c r="H18" s="233"/>
      <c r="I18" s="233"/>
      <c r="J18" s="233"/>
      <c r="K18" s="233"/>
      <c r="L18" s="233"/>
      <c r="M18" s="233"/>
      <c r="N18" s="233"/>
      <c r="O18" s="233"/>
      <c r="P18" s="233"/>
      <c r="Q18" s="233"/>
      <c r="R18" s="234"/>
      <c r="S18" s="235" t="s">
        <v>93</v>
      </c>
      <c r="T18" s="302"/>
      <c r="U18" s="236" t="s">
        <v>50</v>
      </c>
      <c r="V18" s="236"/>
      <c r="W18" s="236"/>
      <c r="X18" s="236"/>
      <c r="Y18" s="236"/>
      <c r="Z18" s="236"/>
      <c r="AA18" s="298" t="s">
        <v>93</v>
      </c>
      <c r="AB18" s="298"/>
      <c r="AC18" s="236" t="s">
        <v>51</v>
      </c>
      <c r="AD18" s="236"/>
      <c r="AE18" s="236"/>
      <c r="AF18" s="236"/>
      <c r="AG18" s="236"/>
      <c r="AH18" s="236"/>
      <c r="AI18" s="236"/>
      <c r="AJ18" s="236"/>
      <c r="AK18" s="298"/>
      <c r="AL18" s="298"/>
      <c r="AM18" s="298" t="s">
        <v>52</v>
      </c>
      <c r="AN18" s="298"/>
      <c r="AO18" s="298"/>
      <c r="AP18" s="298"/>
      <c r="AQ18" s="298"/>
      <c r="AR18" s="298"/>
      <c r="AS18" s="298"/>
      <c r="AT18" s="298"/>
      <c r="AU18" s="236" t="s">
        <v>53</v>
      </c>
      <c r="AV18" s="236"/>
      <c r="AW18" s="236"/>
      <c r="AX18" s="236"/>
      <c r="AY18" s="236"/>
      <c r="AZ18" s="237"/>
      <c r="BA18" s="43"/>
      <c r="BB18" s="49"/>
      <c r="BC18" s="238"/>
      <c r="BD18" s="239"/>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8"/>
      <c r="DC18" s="31"/>
      <c r="DD18" s="31"/>
    </row>
    <row r="19" spans="1:108" ht="15.65" customHeight="1">
      <c r="A19" s="43"/>
      <c r="B19" s="312"/>
      <c r="C19" s="232"/>
      <c r="D19" s="233"/>
      <c r="E19" s="233"/>
      <c r="F19" s="233"/>
      <c r="G19" s="233"/>
      <c r="H19" s="233"/>
      <c r="I19" s="233"/>
      <c r="J19" s="233"/>
      <c r="K19" s="233"/>
      <c r="L19" s="233"/>
      <c r="M19" s="233"/>
      <c r="N19" s="233"/>
      <c r="O19" s="233"/>
      <c r="P19" s="233"/>
      <c r="Q19" s="233"/>
      <c r="R19" s="234"/>
      <c r="S19" s="235"/>
      <c r="T19" s="302"/>
      <c r="U19" s="236" t="s">
        <v>54</v>
      </c>
      <c r="V19" s="236"/>
      <c r="W19" s="236"/>
      <c r="X19" s="236"/>
      <c r="Y19" s="236"/>
      <c r="Z19" s="236"/>
      <c r="AA19" s="298"/>
      <c r="AB19" s="298"/>
      <c r="AC19" s="236" t="s">
        <v>55</v>
      </c>
      <c r="AD19" s="236"/>
      <c r="AE19" s="236"/>
      <c r="AF19" s="236"/>
      <c r="AG19" s="236"/>
      <c r="AH19" s="236"/>
      <c r="AI19" s="236"/>
      <c r="AJ19" s="236"/>
      <c r="AK19" s="298"/>
      <c r="AL19" s="298"/>
      <c r="AM19" s="298" t="s">
        <v>56</v>
      </c>
      <c r="AN19" s="298"/>
      <c r="AO19" s="298"/>
      <c r="AP19" s="298"/>
      <c r="AQ19" s="298"/>
      <c r="AR19" s="298"/>
      <c r="AS19" s="298"/>
      <c r="AT19" s="298"/>
      <c r="AU19" s="236" t="s">
        <v>57</v>
      </c>
      <c r="AV19" s="236"/>
      <c r="AW19" s="236"/>
      <c r="AX19" s="236"/>
      <c r="AY19" s="236"/>
      <c r="AZ19" s="237"/>
      <c r="BA19" s="56"/>
      <c r="BB19" s="43"/>
      <c r="BC19" s="238"/>
      <c r="BD19" s="239"/>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8"/>
      <c r="DC19" s="30"/>
      <c r="DD19" s="30"/>
    </row>
    <row r="20" spans="1:108" ht="15.65" customHeight="1">
      <c r="A20" s="43"/>
      <c r="B20" s="312"/>
      <c r="C20" s="232"/>
      <c r="D20" s="233"/>
      <c r="E20" s="233"/>
      <c r="F20" s="233"/>
      <c r="G20" s="233"/>
      <c r="H20" s="233"/>
      <c r="I20" s="233"/>
      <c r="J20" s="233"/>
      <c r="K20" s="233"/>
      <c r="L20" s="233"/>
      <c r="M20" s="233"/>
      <c r="N20" s="233"/>
      <c r="O20" s="233"/>
      <c r="P20" s="233"/>
      <c r="Q20" s="233"/>
      <c r="R20" s="234"/>
      <c r="S20" s="235"/>
      <c r="T20" s="302"/>
      <c r="U20" s="298" t="s">
        <v>58</v>
      </c>
      <c r="V20" s="298"/>
      <c r="W20" s="298"/>
      <c r="X20" s="298"/>
      <c r="Y20" s="298"/>
      <c r="Z20" s="298"/>
      <c r="AA20" s="299" t="str">
        <f>IF(COUNTA(S17:AZ19,S20:Z20)=13,"業種が選択されていません。","")</f>
        <v/>
      </c>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1"/>
      <c r="BA20" s="43"/>
      <c r="BB20" s="49"/>
      <c r="BC20" s="238"/>
      <c r="BD20" s="239"/>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8"/>
    </row>
    <row r="21" spans="1:108" ht="30" customHeight="1">
      <c r="A21" s="43"/>
      <c r="B21" s="47" t="s">
        <v>59</v>
      </c>
      <c r="C21" s="232" t="s">
        <v>60</v>
      </c>
      <c r="D21" s="233"/>
      <c r="E21" s="233"/>
      <c r="F21" s="233"/>
      <c r="G21" s="233"/>
      <c r="H21" s="233"/>
      <c r="I21" s="233"/>
      <c r="J21" s="233"/>
      <c r="K21" s="233"/>
      <c r="L21" s="233"/>
      <c r="M21" s="233"/>
      <c r="N21" s="233"/>
      <c r="O21" s="233"/>
      <c r="P21" s="233"/>
      <c r="Q21" s="233"/>
      <c r="R21" s="234"/>
      <c r="S21" s="235" t="s">
        <v>116</v>
      </c>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48"/>
      <c r="BB21" s="49"/>
      <c r="BC21" s="238" t="s">
        <v>61</v>
      </c>
      <c r="BD21" s="239"/>
      <c r="BE21" s="267" t="s">
        <v>62</v>
      </c>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8"/>
    </row>
    <row r="22" spans="1:108" ht="30" customHeight="1">
      <c r="A22" s="43"/>
      <c r="B22" s="47" t="s">
        <v>63</v>
      </c>
      <c r="C22" s="232" t="s">
        <v>64</v>
      </c>
      <c r="D22" s="233"/>
      <c r="E22" s="233"/>
      <c r="F22" s="233"/>
      <c r="G22" s="233"/>
      <c r="H22" s="233"/>
      <c r="I22" s="233"/>
      <c r="J22" s="233"/>
      <c r="K22" s="233"/>
      <c r="L22" s="233"/>
      <c r="M22" s="233"/>
      <c r="N22" s="233"/>
      <c r="O22" s="233"/>
      <c r="P22" s="233"/>
      <c r="Q22" s="233"/>
      <c r="R22" s="234"/>
      <c r="S22" s="235" t="s">
        <v>96</v>
      </c>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50"/>
      <c r="BB22" s="49"/>
      <c r="BC22" s="238" t="s">
        <v>63</v>
      </c>
      <c r="BD22" s="239"/>
      <c r="BE22" s="286" t="s">
        <v>66</v>
      </c>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7"/>
    </row>
    <row r="23" spans="1:108" s="26" customFormat="1" ht="48" customHeight="1">
      <c r="A23" s="57"/>
      <c r="B23" s="58" t="s">
        <v>67</v>
      </c>
      <c r="C23" s="291" t="s">
        <v>68</v>
      </c>
      <c r="D23" s="292"/>
      <c r="E23" s="292"/>
      <c r="F23" s="292"/>
      <c r="G23" s="292"/>
      <c r="H23" s="292"/>
      <c r="I23" s="292"/>
      <c r="J23" s="292"/>
      <c r="K23" s="292"/>
      <c r="L23" s="292"/>
      <c r="M23" s="292"/>
      <c r="N23" s="292"/>
      <c r="O23" s="292"/>
      <c r="P23" s="292"/>
      <c r="Q23" s="292"/>
      <c r="R23" s="293"/>
      <c r="S23" s="235"/>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7"/>
      <c r="BA23" s="59"/>
      <c r="BB23" s="60"/>
      <c r="BC23" s="238" t="s">
        <v>69</v>
      </c>
      <c r="BD23" s="239"/>
      <c r="BE23" s="286" t="s">
        <v>70</v>
      </c>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67"/>
      <c r="CU23" s="267"/>
      <c r="CV23" s="267"/>
      <c r="CW23" s="267"/>
      <c r="CX23" s="267"/>
      <c r="CY23" s="267"/>
      <c r="CZ23" s="267"/>
      <c r="DA23" s="267"/>
      <c r="DB23" s="268"/>
    </row>
    <row r="24" spans="1:108" s="26" customFormat="1" ht="122.25" customHeight="1">
      <c r="A24" s="57"/>
      <c r="B24" s="303" t="s">
        <v>71</v>
      </c>
      <c r="C24" s="306" t="s">
        <v>72</v>
      </c>
      <c r="D24" s="307"/>
      <c r="E24" s="307"/>
      <c r="F24" s="307"/>
      <c r="G24" s="307"/>
      <c r="H24" s="307"/>
      <c r="I24" s="307"/>
      <c r="J24" s="307"/>
      <c r="K24" s="307"/>
      <c r="L24" s="307"/>
      <c r="M24" s="307"/>
      <c r="N24" s="307"/>
      <c r="O24" s="307"/>
      <c r="P24" s="307"/>
      <c r="Q24" s="307"/>
      <c r="R24" s="307"/>
      <c r="S24" s="334"/>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6"/>
      <c r="BA24" s="57"/>
      <c r="BB24" s="60"/>
      <c r="BC24" s="313" t="s">
        <v>71</v>
      </c>
      <c r="BD24" s="314"/>
      <c r="BE24" s="267" t="s">
        <v>73</v>
      </c>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267"/>
      <c r="CX24" s="267"/>
      <c r="CY24" s="267"/>
      <c r="CZ24" s="267"/>
      <c r="DA24" s="267"/>
      <c r="DB24" s="268"/>
    </row>
    <row r="25" spans="1:108" ht="59.25" customHeight="1">
      <c r="A25" s="43"/>
      <c r="B25" s="304"/>
      <c r="C25" s="308"/>
      <c r="D25" s="309"/>
      <c r="E25" s="309"/>
      <c r="F25" s="309"/>
      <c r="G25" s="309"/>
      <c r="H25" s="309"/>
      <c r="I25" s="309"/>
      <c r="J25" s="309"/>
      <c r="K25" s="309"/>
      <c r="L25" s="309"/>
      <c r="M25" s="309"/>
      <c r="N25" s="309"/>
      <c r="O25" s="309"/>
      <c r="P25" s="309"/>
      <c r="Q25" s="309"/>
      <c r="R25" s="309"/>
      <c r="S25" s="337" t="s">
        <v>96</v>
      </c>
      <c r="T25" s="338"/>
      <c r="U25" s="327" t="s">
        <v>74</v>
      </c>
      <c r="V25" s="328"/>
      <c r="W25" s="328"/>
      <c r="X25" s="328"/>
      <c r="Y25" s="328"/>
      <c r="Z25" s="328"/>
      <c r="AA25" s="328"/>
      <c r="AB25" s="328"/>
      <c r="AC25" s="328"/>
      <c r="AD25" s="328"/>
      <c r="AE25" s="328"/>
      <c r="AF25" s="328"/>
      <c r="AG25" s="328"/>
      <c r="AH25" s="328"/>
      <c r="AI25" s="328"/>
      <c r="AJ25" s="328"/>
      <c r="AK25" s="328"/>
      <c r="AL25" s="328"/>
      <c r="AM25" s="329"/>
      <c r="AN25" s="329"/>
      <c r="AO25" s="329"/>
      <c r="AP25" s="329"/>
      <c r="AQ25" s="329"/>
      <c r="AR25" s="329"/>
      <c r="AS25" s="329"/>
      <c r="AT25" s="329"/>
      <c r="AU25" s="329"/>
      <c r="AV25" s="329"/>
      <c r="AW25" s="329"/>
      <c r="AX25" s="329"/>
      <c r="AY25" s="329"/>
      <c r="AZ25" s="330"/>
      <c r="BA25" s="50"/>
      <c r="BB25" s="49"/>
      <c r="BC25" s="315"/>
      <c r="BD25" s="316"/>
      <c r="BE25" s="331" t="s">
        <v>75</v>
      </c>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3"/>
    </row>
    <row r="26" spans="1:108" ht="35.25" customHeight="1" thickBot="1">
      <c r="A26" s="43"/>
      <c r="B26" s="305"/>
      <c r="C26" s="310"/>
      <c r="D26" s="311"/>
      <c r="E26" s="311"/>
      <c r="F26" s="311"/>
      <c r="G26" s="311"/>
      <c r="H26" s="311"/>
      <c r="I26" s="311"/>
      <c r="J26" s="311"/>
      <c r="K26" s="311"/>
      <c r="L26" s="311"/>
      <c r="M26" s="311"/>
      <c r="N26" s="311"/>
      <c r="O26" s="311"/>
      <c r="P26" s="311"/>
      <c r="Q26" s="311"/>
      <c r="R26" s="311"/>
      <c r="S26" s="319" t="s">
        <v>159</v>
      </c>
      <c r="T26" s="320"/>
      <c r="U26" s="320"/>
      <c r="V26" s="320"/>
      <c r="W26" s="320"/>
      <c r="X26" s="320"/>
      <c r="Y26" s="320"/>
      <c r="Z26" s="320"/>
      <c r="AA26" s="320"/>
      <c r="AB26" s="320"/>
      <c r="AC26" s="320"/>
      <c r="AD26" s="320"/>
      <c r="AE26" s="320"/>
      <c r="AF26" s="320"/>
      <c r="AG26" s="320"/>
      <c r="AH26" s="320"/>
      <c r="AI26" s="320"/>
      <c r="AJ26" s="320"/>
      <c r="AK26" s="320"/>
      <c r="AL26" s="321"/>
      <c r="AM26" s="322" t="s">
        <v>76</v>
      </c>
      <c r="AN26" s="322"/>
      <c r="AO26" s="322"/>
      <c r="AP26" s="322"/>
      <c r="AQ26" s="322"/>
      <c r="AR26" s="322"/>
      <c r="AS26" s="322"/>
      <c r="AT26" s="322"/>
      <c r="AU26" s="322"/>
      <c r="AV26" s="322"/>
      <c r="AW26" s="322"/>
      <c r="AX26" s="322"/>
      <c r="AY26" s="322"/>
      <c r="AZ26" s="323"/>
      <c r="BA26" s="50"/>
      <c r="BB26" s="49"/>
      <c r="BC26" s="317"/>
      <c r="BD26" s="318"/>
      <c r="BE26" s="324" t="s">
        <v>158</v>
      </c>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6"/>
    </row>
    <row r="27" spans="1:108" ht="13" customHeight="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row>
    <row r="28" spans="1:108" s="9" customFormat="1" ht="20.149999999999999"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108" ht="13"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108" ht="47.15" customHeight="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row>
    <row r="31" spans="1:108" ht="13"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108" ht="20.149999999999999" customHeight="1">
      <c r="B32" s="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row>
    <row r="33" spans="2:52" ht="20.149999999999999" customHeight="1">
      <c r="B33" s="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row>
    <row r="34" spans="2:52" ht="40" customHeight="1">
      <c r="B34" s="1"/>
      <c r="C34" s="32"/>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row>
    <row r="35" spans="2:52" ht="20.149999999999999" customHeight="1">
      <c r="B35" s="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row>
    <row r="36" spans="2:52" ht="20.149999999999999" customHeight="1">
      <c r="B36" s="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row>
    <row r="37" spans="2:52" ht="40" customHeight="1">
      <c r="B37" s="1"/>
      <c r="C37" s="32"/>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row>
    <row r="38" spans="2:52" ht="30" customHeight="1">
      <c r="B38" s="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row>
    <row r="39" spans="2:52" ht="40" customHeight="1">
      <c r="B39" s="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row>
    <row r="40" spans="2:52" ht="20.149999999999999" customHeight="1">
      <c r="B40" s="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row>
    <row r="41" spans="2:52" ht="20.149999999999999" customHeight="1">
      <c r="B41" s="2"/>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2:52" ht="20.149999999999999" customHeight="1">
      <c r="B42" s="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2:52" ht="20.149999999999999" customHeight="1">
      <c r="B43" s="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2:52" ht="20.149999999999999" customHeight="1">
      <c r="B44" s="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2:52" ht="20.149999999999999" customHeight="1">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row>
  </sheetData>
  <sheetProtection algorithmName="SHA-512" hashValue="yQyY/aX5E/qtnEOyyjFgYDAsoEEEc2Rt9EpzC5nwUxIATmxDL9JF5fHNV88v5gblmQ0qqeh22g8YMVafjHg1uQ==" saltValue="HM2oztiKidg7mu3YUduHkA==" spinCount="100000" sheet="1" objects="1" scenarios="1"/>
  <mergeCells count="105">
    <mergeCell ref="BC24:BD26"/>
    <mergeCell ref="S26:AL26"/>
    <mergeCell ref="AM26:AZ26"/>
    <mergeCell ref="BE26:DB26"/>
    <mergeCell ref="BC21:BD21"/>
    <mergeCell ref="BE21:DB21"/>
    <mergeCell ref="C22:R22"/>
    <mergeCell ref="S22:AZ22"/>
    <mergeCell ref="BC22:BD22"/>
    <mergeCell ref="BE22:DB22"/>
    <mergeCell ref="U25:AZ25"/>
    <mergeCell ref="BE25:DB25"/>
    <mergeCell ref="C23:R23"/>
    <mergeCell ref="S23:AZ23"/>
    <mergeCell ref="BC23:BD23"/>
    <mergeCell ref="BE23:DB23"/>
    <mergeCell ref="S24:AZ24"/>
    <mergeCell ref="BE24:DB24"/>
    <mergeCell ref="S25:T25"/>
    <mergeCell ref="C21:R21"/>
    <mergeCell ref="S21:AZ21"/>
    <mergeCell ref="S19:T19"/>
    <mergeCell ref="U19:Z19"/>
    <mergeCell ref="AA19:AB19"/>
    <mergeCell ref="AC19:AJ19"/>
    <mergeCell ref="AK19:AL19"/>
    <mergeCell ref="AM19:AR19"/>
    <mergeCell ref="B24:B26"/>
    <mergeCell ref="C24:R26"/>
    <mergeCell ref="AK17:AL17"/>
    <mergeCell ref="AM17:AR17"/>
    <mergeCell ref="B17:B20"/>
    <mergeCell ref="C17:R20"/>
    <mergeCell ref="S17:T17"/>
    <mergeCell ref="U17:Z17"/>
    <mergeCell ref="S18:T18"/>
    <mergeCell ref="U18:Z18"/>
    <mergeCell ref="S20:T20"/>
    <mergeCell ref="U20:Z20"/>
    <mergeCell ref="AS17:AT17"/>
    <mergeCell ref="AU17:AZ17"/>
    <mergeCell ref="BC17:BD20"/>
    <mergeCell ref="BE17:DB20"/>
    <mergeCell ref="AK18:AL18"/>
    <mergeCell ref="AM18:AR18"/>
    <mergeCell ref="AS18:AT18"/>
    <mergeCell ref="AU18:AZ18"/>
    <mergeCell ref="AS19:AT19"/>
    <mergeCell ref="AU19:AZ19"/>
    <mergeCell ref="AA20:AZ20"/>
    <mergeCell ref="AA17:AB17"/>
    <mergeCell ref="AC17:AJ17"/>
    <mergeCell ref="AA18:AB18"/>
    <mergeCell ref="AC18:AJ18"/>
    <mergeCell ref="C12:R12"/>
    <mergeCell ref="S12:AZ12"/>
    <mergeCell ref="BC12:BD12"/>
    <mergeCell ref="BE12:DB12"/>
    <mergeCell ref="C13:R13"/>
    <mergeCell ref="S13:AZ13"/>
    <mergeCell ref="BC13:BD13"/>
    <mergeCell ref="BE13:DB13"/>
    <mergeCell ref="C10:R10"/>
    <mergeCell ref="S10:AZ10"/>
    <mergeCell ref="BC10:BD10"/>
    <mergeCell ref="BE10:DB10"/>
    <mergeCell ref="C11:R11"/>
    <mergeCell ref="S11:AZ11"/>
    <mergeCell ref="BC11:BD11"/>
    <mergeCell ref="BE11:DB11"/>
    <mergeCell ref="B14:B16"/>
    <mergeCell ref="C14:R16"/>
    <mergeCell ref="S14:X14"/>
    <mergeCell ref="Y14:AZ14"/>
    <mergeCell ref="BC14:BD16"/>
    <mergeCell ref="BE14:DB16"/>
    <mergeCell ref="S15:X15"/>
    <mergeCell ref="Y15:AZ15"/>
    <mergeCell ref="S16:X16"/>
    <mergeCell ref="Y16:AZ16"/>
    <mergeCell ref="B6:B9"/>
    <mergeCell ref="C6:R9"/>
    <mergeCell ref="S6:AB6"/>
    <mergeCell ref="AC6:AZ6"/>
    <mergeCell ref="BC6:BD9"/>
    <mergeCell ref="BE6:DB9"/>
    <mergeCell ref="S7:AB7"/>
    <mergeCell ref="AC7:AZ7"/>
    <mergeCell ref="S8:AE8"/>
    <mergeCell ref="AF8:AZ8"/>
    <mergeCell ref="S9:AE9"/>
    <mergeCell ref="AF9:AZ9"/>
    <mergeCell ref="C5:R5"/>
    <mergeCell ref="S5:AZ5"/>
    <mergeCell ref="BC5:BD5"/>
    <mergeCell ref="B1:AZ1"/>
    <mergeCell ref="BD1:DB1"/>
    <mergeCell ref="B2:AZ3"/>
    <mergeCell ref="BA2:BA3"/>
    <mergeCell ref="BC2:DB3"/>
    <mergeCell ref="C4:R4"/>
    <mergeCell ref="S4:AZ4"/>
    <mergeCell ref="BC4:BD4"/>
    <mergeCell ref="BE4:DB4"/>
    <mergeCell ref="BE5:DB5"/>
  </mergeCells>
  <phoneticPr fontId="1"/>
  <conditionalFormatting sqref="BA17:BA20">
    <cfRule type="expression" dxfId="21" priority="22">
      <formula>$AA$20="業種が選択されていません。"</formula>
    </cfRule>
  </conditionalFormatting>
  <conditionalFormatting sqref="BA4">
    <cfRule type="expression" dxfId="20" priority="21">
      <formula>ISBLANK($S$4)</formula>
    </cfRule>
  </conditionalFormatting>
  <conditionalFormatting sqref="BA5">
    <cfRule type="expression" dxfId="19" priority="20">
      <formula>ISBLANK($S$5)</formula>
    </cfRule>
  </conditionalFormatting>
  <conditionalFormatting sqref="BA6">
    <cfRule type="expression" dxfId="18" priority="19">
      <formula>ISBLANK($AC$6)</formula>
    </cfRule>
  </conditionalFormatting>
  <conditionalFormatting sqref="BA7">
    <cfRule type="expression" dxfId="17" priority="18">
      <formula>ISBLANK(AC$7)</formula>
    </cfRule>
  </conditionalFormatting>
  <conditionalFormatting sqref="BA8">
    <cfRule type="expression" dxfId="16" priority="17">
      <formula>ISBLANK($AF$8)</formula>
    </cfRule>
  </conditionalFormatting>
  <conditionalFormatting sqref="BA9">
    <cfRule type="expression" dxfId="15" priority="16">
      <formula>ISBLANK($AF$9)</formula>
    </cfRule>
    <cfRule type="expression" dxfId="14" priority="23">
      <formula>$AF$8&lt;&gt;$AF$9</formula>
    </cfRule>
  </conditionalFormatting>
  <conditionalFormatting sqref="BA10">
    <cfRule type="expression" dxfId="13" priority="14">
      <formula>ISBLANK($S$10)</formula>
    </cfRule>
  </conditionalFormatting>
  <conditionalFormatting sqref="BA11">
    <cfRule type="expression" dxfId="12" priority="13">
      <formula>LEFT($S$11,3)="***"</formula>
    </cfRule>
  </conditionalFormatting>
  <conditionalFormatting sqref="BA13">
    <cfRule type="expression" dxfId="11" priority="12">
      <formula>ISBLANK($S$13)</formula>
    </cfRule>
  </conditionalFormatting>
  <conditionalFormatting sqref="BA14">
    <cfRule type="expression" dxfId="10" priority="10">
      <formula>ISBLANK($Y$14)</formula>
    </cfRule>
  </conditionalFormatting>
  <conditionalFormatting sqref="BA15">
    <cfRule type="expression" dxfId="9" priority="9">
      <formula>LEFT($Y$15,3)="***"</formula>
    </cfRule>
  </conditionalFormatting>
  <conditionalFormatting sqref="BA16">
    <cfRule type="expression" dxfId="8" priority="8">
      <formula>LEFT($Y$16,3)="***"</formula>
    </cfRule>
  </conditionalFormatting>
  <conditionalFormatting sqref="BA21">
    <cfRule type="expression" dxfId="7" priority="7">
      <formula>ISBLANK($S$21)</formula>
    </cfRule>
  </conditionalFormatting>
  <conditionalFormatting sqref="BA22">
    <cfRule type="expression" dxfId="6" priority="6">
      <formula>LEFT($S$22,3)="***"</formula>
    </cfRule>
  </conditionalFormatting>
  <conditionalFormatting sqref="BA12">
    <cfRule type="expression" dxfId="5" priority="5">
      <formula>AND(COUNTIF($S$11,"*ＳＭＴＰ双方向*")=1, ISBLANK($S$12))</formula>
    </cfRule>
  </conditionalFormatting>
  <conditionalFormatting sqref="BA23">
    <cfRule type="expression" dxfId="4" priority="4">
      <formula>AND(COUNTIF($S$11,"ＳＭＴＰ／ＰＯＰ３(メール処理方式)")=1, ISBLANK($S$12))</formula>
    </cfRule>
  </conditionalFormatting>
  <conditionalFormatting sqref="BA25">
    <cfRule type="expression" dxfId="3" priority="2">
      <formula>ISBLANK($S$25)</formula>
    </cfRule>
  </conditionalFormatting>
  <conditionalFormatting sqref="BA26">
    <cfRule type="expression" dxfId="2" priority="1">
      <formula>ISBLANK($S$25)</formula>
    </cfRule>
  </conditionalFormatting>
  <dataValidations count="2">
    <dataValidation type="custom" errorStyle="information" allowBlank="1" showInputMessage="1" showErrorMessage="1" error="メールアドレスが一致していません" sqref="AF9:AZ9" xr:uid="{AB5619B5-3371-474E-B226-D97144F12F55}">
      <formula1>AF8</formula1>
    </dataValidation>
    <dataValidation type="textLength" errorStyle="information" allowBlank="1" showInputMessage="1" showErrorMessage="1" error="6桁の事業所コードを入力願います。_x000a_(例：NAC001)" sqref="S10:AZ10" xr:uid="{3DC4D991-3893-48F9-BE27-5F880CE993D2}">
      <formula1>6</formula1>
      <formula2>6</formula2>
    </dataValidation>
  </dataValidations>
  <pageMargins left="0.7" right="0.7" top="0.75" bottom="0.75" header="0.3" footer="0.3"/>
  <pageSetup paperSize="9" scale="86" orientation="portrait" r:id="rId1"/>
  <rowBreaks count="1" manualBreakCount="1">
    <brk id="26" min="1" max="5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5" id="{59305A39-836F-41B9-A743-E157BD5FF9FA}">
            <xm:f>NOT(OR(プルダウンメニュー等定義!$B$13=0,プルダウンメニュー等定義!$B$13=6))</xm:f>
            <x14:dxf>
              <fill>
                <patternFill>
                  <bgColor rgb="FFFFFF00"/>
                </patternFill>
              </fill>
            </x14:dxf>
          </x14:cfRule>
          <xm:sqref>BA10</xm:sqref>
        </x14:conditionalFormatting>
        <x14:conditionalFormatting xmlns:xm="http://schemas.microsoft.com/office/excel/2006/main">
          <x14:cfRule type="expression" priority="11" id="{4BD57300-7840-4B56-B1AA-3CF4902AD549}">
            <xm:f>OR($Y$14&lt;プルダウンメニュー等定義!$B$7,$Y$14&gt;プルダウンメニュー等定義!$C$7)</xm:f>
            <x14:dxf>
              <fill>
                <patternFill>
                  <bgColor rgb="FFFFFF00"/>
                </patternFill>
              </fill>
            </x14:dxf>
          </x14:cfRule>
          <xm:sqref>BA14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A04264A-72DD-4336-A2CC-F3F488A56087}">
          <x14:formula1>
            <xm:f>プルダウンメニュー等定義!$B$4:$D$4</xm:f>
          </x14:formula1>
          <xm:sqref>S22:AZ23</xm:sqref>
        </x14:dataValidation>
        <x14:dataValidation type="list" allowBlank="1" showInputMessage="1" showErrorMessage="1" xr:uid="{FE6A4D78-CB95-4EDA-9DCA-2B624D7B7831}">
          <x14:formula1>
            <xm:f>プルダウンメニュー等定義!$B$15:$L$15</xm:f>
          </x14:formula1>
          <xm:sqref>S12:AZ12</xm:sqref>
        </x14:dataValidation>
        <x14:dataValidation type="list" allowBlank="1" showInputMessage="1" showErrorMessage="1" xr:uid="{432C8CCA-7606-48C5-A2A7-FD8549D76C4E}">
          <x14:formula1>
            <xm:f>プルダウンメニュー等定義!$C$4:$D$4</xm:f>
          </x14:formula1>
          <xm:sqref>S25:T25</xm:sqref>
        </x14:dataValidation>
        <x14:dataValidation type="custom" allowBlank="1" showInputMessage="1" showErrorMessage="1" error="実施可能期間外の日付が入力されています。_x000a_2024/12/17から2025/04/30までの間の日付を入力願います。" xr:uid="{0B012252-C0A6-4394-8453-52B8B831B866}">
          <x14:formula1>
            <xm:f>AND(Y14&lt;&gt;"",AND($Y$14&gt;=プルダウンメニュー等定義!$B$7,$Y$14&lt;=プルダウンメニュー等定義!$C$7))</xm:f>
          </x14:formula1>
          <xm:sqref>Y14:AZ14</xm:sqref>
        </x14:dataValidation>
        <x14:dataValidation type="list" allowBlank="1" showInputMessage="1" showErrorMessage="1" xr:uid="{0F0BC923-0D37-4FE1-869D-A618736DE28C}">
          <x14:formula1>
            <xm:f>プルダウンメニュー等定義!$B$12:$J$12</xm:f>
          </x14:formula1>
          <xm:sqref>Y16:AZ16</xm:sqref>
        </x14:dataValidation>
        <x14:dataValidation type="list" allowBlank="1" showInputMessage="1" showErrorMessage="1" xr:uid="{593EF08A-CE39-49AD-BA19-242474ABB00C}">
          <x14:formula1>
            <xm:f>プルダウンメニュー等定義!$B$6:$C$6</xm:f>
          </x14:formula1>
          <xm:sqref>AS17:AT19 AA17:AB19 AK17:AL19 S17:T20</xm:sqref>
        </x14:dataValidation>
        <x14:dataValidation type="list" allowBlank="1" showInputMessage="1" showErrorMessage="1" xr:uid="{080963FD-95A3-4F9F-9D06-CCAE0612F3C3}">
          <x14:formula1>
            <xm:f>プルダウンメニュー等定義!$B$5:$E$5</xm:f>
          </x14:formula1>
          <xm:sqref>S11:AZ11</xm:sqref>
        </x14:dataValidation>
        <x14:dataValidation type="list" allowBlank="1" showInputMessage="1" showErrorMessage="1" xr:uid="{342415C7-CB82-499A-BDBE-B157E8DC251A}">
          <x14:formula1>
            <xm:f>プルダウンメニュー等定義!$B$11:$K$11</xm:f>
          </x14:formula1>
          <xm:sqref>Y15:AZ15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09CC-C87F-4FED-A632-CA8A499FFDED}">
  <sheetPr codeName="Sheet4"/>
  <dimension ref="A1:AF15"/>
  <sheetViews>
    <sheetView workbookViewId="0">
      <selection activeCell="C15" sqref="C15"/>
    </sheetView>
  </sheetViews>
  <sheetFormatPr defaultRowHeight="18"/>
  <cols>
    <col min="1" max="1" width="20.25" bestFit="1" customWidth="1"/>
    <col min="2" max="2" width="15" bestFit="1" customWidth="1"/>
    <col min="3" max="3" width="18.25" bestFit="1" customWidth="1"/>
    <col min="4" max="4" width="14.33203125" bestFit="1" customWidth="1"/>
    <col min="5" max="5" width="12.33203125" bestFit="1" customWidth="1"/>
  </cols>
  <sheetData>
    <row r="1" spans="1:32">
      <c r="A1" t="s">
        <v>117</v>
      </c>
      <c r="B1">
        <v>2024</v>
      </c>
      <c r="C1">
        <v>2025</v>
      </c>
    </row>
    <row r="2" spans="1:32">
      <c r="A2" t="s">
        <v>118</v>
      </c>
      <c r="B2">
        <v>1</v>
      </c>
      <c r="C2">
        <v>2</v>
      </c>
      <c r="D2">
        <v>3</v>
      </c>
      <c r="E2">
        <v>4</v>
      </c>
      <c r="F2">
        <v>5</v>
      </c>
      <c r="G2">
        <v>6</v>
      </c>
      <c r="H2">
        <v>7</v>
      </c>
      <c r="I2">
        <v>8</v>
      </c>
      <c r="J2">
        <v>9</v>
      </c>
      <c r="K2">
        <v>10</v>
      </c>
      <c r="L2">
        <v>11</v>
      </c>
      <c r="M2">
        <v>12</v>
      </c>
    </row>
    <row r="3" spans="1:32">
      <c r="A3" t="s">
        <v>119</v>
      </c>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row>
    <row r="4" spans="1:32">
      <c r="A4" t="s">
        <v>120</v>
      </c>
      <c r="B4" t="s">
        <v>65</v>
      </c>
      <c r="C4" t="s">
        <v>121</v>
      </c>
      <c r="D4" t="s">
        <v>96</v>
      </c>
    </row>
    <row r="5" spans="1:32" ht="54">
      <c r="A5" s="24" t="s">
        <v>23</v>
      </c>
      <c r="B5" s="4" t="s">
        <v>25</v>
      </c>
      <c r="C5" s="5" t="s">
        <v>86</v>
      </c>
      <c r="D5" s="5" t="s">
        <v>122</v>
      </c>
      <c r="E5" s="5" t="s">
        <v>123</v>
      </c>
      <c r="F5" s="5"/>
      <c r="G5" s="5"/>
      <c r="H5" s="5"/>
      <c r="I5" s="5"/>
      <c r="J5" s="5"/>
      <c r="K5" s="5"/>
      <c r="L5" s="5"/>
      <c r="M5" s="4"/>
      <c r="N5" s="4"/>
      <c r="O5" s="4"/>
      <c r="P5" s="4"/>
    </row>
    <row r="6" spans="1:32">
      <c r="A6" s="7"/>
      <c r="C6" s="7" t="s">
        <v>124</v>
      </c>
      <c r="D6" s="5"/>
      <c r="E6" s="5"/>
      <c r="F6" s="5"/>
      <c r="G6" s="5"/>
      <c r="H6" s="5"/>
      <c r="I6" s="5"/>
      <c r="J6" s="5"/>
      <c r="K6" s="5"/>
      <c r="L6" s="5"/>
      <c r="M6" s="4"/>
      <c r="N6" s="4"/>
      <c r="O6" s="4"/>
      <c r="P6" s="4"/>
    </row>
    <row r="7" spans="1:32">
      <c r="A7" t="s">
        <v>125</v>
      </c>
      <c r="B7" s="8">
        <v>45643</v>
      </c>
      <c r="C7" s="8">
        <v>45777</v>
      </c>
      <c r="D7" s="5"/>
      <c r="E7" s="5"/>
      <c r="F7" s="5"/>
      <c r="G7" s="5"/>
      <c r="H7" s="5"/>
      <c r="I7" s="5"/>
      <c r="J7" s="5"/>
      <c r="K7" s="5"/>
      <c r="L7" s="5"/>
      <c r="M7" s="4"/>
      <c r="N7" s="4"/>
      <c r="O7" s="4"/>
      <c r="P7" s="4"/>
    </row>
    <row r="8" spans="1:32">
      <c r="A8" t="s">
        <v>126</v>
      </c>
      <c r="B8" s="8">
        <v>45643</v>
      </c>
      <c r="C8" s="8">
        <v>45777</v>
      </c>
      <c r="D8" s="5"/>
      <c r="E8" s="5"/>
      <c r="F8" s="5"/>
      <c r="G8" s="5"/>
      <c r="H8" s="5"/>
      <c r="I8" s="5"/>
      <c r="J8" s="5"/>
      <c r="K8" s="5"/>
      <c r="L8" s="5"/>
      <c r="M8" s="4"/>
      <c r="N8" s="4"/>
      <c r="O8" s="4"/>
      <c r="P8" s="4"/>
    </row>
    <row r="9" spans="1:32">
      <c r="A9" t="s">
        <v>127</v>
      </c>
      <c r="B9" s="8">
        <v>45673</v>
      </c>
      <c r="C9" s="8">
        <v>45777</v>
      </c>
    </row>
    <row r="10" spans="1:32">
      <c r="A10" t="s">
        <v>128</v>
      </c>
      <c r="C10" s="8"/>
    </row>
    <row r="11" spans="1:32">
      <c r="A11" t="s">
        <v>129</v>
      </c>
      <c r="B11" s="8" t="s">
        <v>130</v>
      </c>
      <c r="C11" s="8" t="s">
        <v>131</v>
      </c>
      <c r="D11" s="8" t="s">
        <v>115</v>
      </c>
      <c r="E11" s="8" t="s">
        <v>132</v>
      </c>
      <c r="F11" s="8" t="s">
        <v>133</v>
      </c>
      <c r="G11" s="8" t="s">
        <v>134</v>
      </c>
      <c r="H11" s="8" t="s">
        <v>135</v>
      </c>
      <c r="I11" s="8" t="s">
        <v>136</v>
      </c>
      <c r="J11" s="8" t="s">
        <v>137</v>
      </c>
      <c r="K11" s="8" t="s">
        <v>138</v>
      </c>
    </row>
    <row r="12" spans="1:32">
      <c r="A12" t="s">
        <v>139</v>
      </c>
      <c r="B12" s="8" t="s">
        <v>130</v>
      </c>
      <c r="C12" s="8" t="s">
        <v>115</v>
      </c>
      <c r="D12" s="8" t="s">
        <v>132</v>
      </c>
      <c r="E12" s="8" t="s">
        <v>133</v>
      </c>
      <c r="F12" s="8" t="s">
        <v>134</v>
      </c>
      <c r="G12" s="8" t="s">
        <v>135</v>
      </c>
      <c r="H12" s="8" t="s">
        <v>136</v>
      </c>
      <c r="I12" s="8" t="s">
        <v>137</v>
      </c>
      <c r="J12" s="8" t="s">
        <v>138</v>
      </c>
    </row>
    <row r="13" spans="1:32">
      <c r="A13" t="s">
        <v>140</v>
      </c>
      <c r="B13">
        <f>LEN(接続試験参加申込書!S10)</f>
        <v>0</v>
      </c>
      <c r="C13" s="6"/>
    </row>
    <row r="14" spans="1:32">
      <c r="A14" t="s">
        <v>141</v>
      </c>
      <c r="B14">
        <f>IF(接続試験参加申込書!S17="☑",1,0)</f>
        <v>0</v>
      </c>
      <c r="C14">
        <f>IF(接続試験参加申込書!AA17="☑",1,0)</f>
        <v>0</v>
      </c>
      <c r="D14">
        <f>IF(接続試験参加申込書!AK17="☑",1,0)</f>
        <v>0</v>
      </c>
      <c r="E14">
        <f>IF(接続試験参加申込書!AS17="☑",1,0)</f>
        <v>0</v>
      </c>
      <c r="F14">
        <f>IF(接続試験参加申込書!S18="☑",1,0)</f>
        <v>0</v>
      </c>
      <c r="G14">
        <f>IF(接続試験参加申込書!AA18="☑",1,0)</f>
        <v>0</v>
      </c>
      <c r="H14">
        <f>IF(接続試験参加申込書!AK18="☑",1,0)</f>
        <v>0</v>
      </c>
      <c r="I14">
        <f>IF(接続試験参加申込書!AS18="☑",1,0)</f>
        <v>0</v>
      </c>
      <c r="J14">
        <f>IF(接続試験参加申込書!S19="☑",1,0)</f>
        <v>0</v>
      </c>
      <c r="K14">
        <f>IF(接続試験参加申込書!AA19="☑",1,0)</f>
        <v>0</v>
      </c>
      <c r="L14">
        <f>IF(接続試験参加申込書!AK19="☑",1,0)</f>
        <v>0</v>
      </c>
      <c r="M14">
        <f>IF(接続試験参加申込書!AS19="☑",1,0)</f>
        <v>0</v>
      </c>
      <c r="N14">
        <f>IF(接続試験参加申込書!S20="☑",1,0)</f>
        <v>0</v>
      </c>
    </row>
    <row r="15" spans="1:32">
      <c r="A15" t="s">
        <v>142</v>
      </c>
      <c r="C15">
        <v>1</v>
      </c>
      <c r="D15">
        <v>2</v>
      </c>
      <c r="E15">
        <v>3</v>
      </c>
      <c r="F15">
        <v>4</v>
      </c>
      <c r="G15">
        <v>5</v>
      </c>
      <c r="H15">
        <v>6</v>
      </c>
      <c r="I15">
        <v>7</v>
      </c>
      <c r="J15">
        <v>8</v>
      </c>
      <c r="K15">
        <v>9</v>
      </c>
      <c r="L15">
        <v>10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8B0F-DFBB-4F55-A27F-DCE16A8055E0}">
  <sheetPr codeName="Sheet5"/>
  <dimension ref="A1:T2"/>
  <sheetViews>
    <sheetView topLeftCell="K1" workbookViewId="0">
      <selection activeCell="Q2" sqref="Q2"/>
    </sheetView>
  </sheetViews>
  <sheetFormatPr defaultRowHeight="18"/>
  <cols>
    <col min="1" max="2" width="6.58203125" bestFit="1" customWidth="1"/>
    <col min="3" max="4" width="6.58203125" customWidth="1"/>
    <col min="5" max="5" width="14.33203125" bestFit="1" customWidth="1"/>
    <col min="6" max="6" width="12.33203125" bestFit="1" customWidth="1"/>
    <col min="7" max="7" width="8.5" bestFit="1" customWidth="1"/>
    <col min="8" max="8" width="16.75" bestFit="1" customWidth="1"/>
    <col min="9" max="9" width="18.25" bestFit="1" customWidth="1"/>
    <col min="10" max="12" width="15.33203125" bestFit="1" customWidth="1"/>
    <col min="13" max="13" width="14.5" bestFit="1" customWidth="1"/>
    <col min="14" max="14" width="12.33203125" bestFit="1" customWidth="1"/>
    <col min="15" max="15" width="22.08203125" bestFit="1" customWidth="1"/>
    <col min="16" max="16" width="22.08203125" customWidth="1"/>
    <col min="17" max="17" width="4.83203125" bestFit="1" customWidth="1"/>
    <col min="18" max="18" width="12.5" bestFit="1" customWidth="1"/>
    <col min="20" max="20" width="14.33203125" bestFit="1" customWidth="1"/>
  </cols>
  <sheetData>
    <row r="1" spans="1:20" ht="18.649999999999999" customHeight="1">
      <c r="A1" s="9" t="s">
        <v>143</v>
      </c>
      <c r="B1" s="9" t="s">
        <v>9</v>
      </c>
      <c r="C1" s="9" t="s">
        <v>144</v>
      </c>
      <c r="D1" s="9" t="s">
        <v>145</v>
      </c>
      <c r="E1" s="9" t="s">
        <v>146</v>
      </c>
      <c r="F1" s="9" t="s">
        <v>147</v>
      </c>
      <c r="G1" s="9" t="s">
        <v>24</v>
      </c>
      <c r="H1" s="9" t="s">
        <v>148</v>
      </c>
      <c r="I1" s="9" t="s">
        <v>149</v>
      </c>
      <c r="J1" s="9" t="s">
        <v>150</v>
      </c>
      <c r="K1" s="9" t="s">
        <v>151</v>
      </c>
      <c r="L1" s="9" t="s">
        <v>152</v>
      </c>
      <c r="M1" s="9" t="s">
        <v>153</v>
      </c>
      <c r="N1" s="9" t="s">
        <v>154</v>
      </c>
      <c r="O1" s="9" t="s">
        <v>64</v>
      </c>
      <c r="P1" s="9" t="s">
        <v>155</v>
      </c>
      <c r="Q1" s="9" t="s">
        <v>72</v>
      </c>
      <c r="R1" s="9" t="s">
        <v>156</v>
      </c>
      <c r="S1" s="9" t="s">
        <v>157</v>
      </c>
      <c r="T1" s="9" t="s">
        <v>160</v>
      </c>
    </row>
    <row r="2" spans="1:20">
      <c r="A2">
        <f>接続試験参加申込書!S4</f>
        <v>0</v>
      </c>
      <c r="B2">
        <f>接続試験参加申込書!S5</f>
        <v>0</v>
      </c>
      <c r="C2">
        <f>接続試験参加申込書!AC6</f>
        <v>0</v>
      </c>
      <c r="D2">
        <f>接続試験参加申込書!AC7</f>
        <v>0</v>
      </c>
      <c r="E2">
        <f>接続試験参加申込書!AF8</f>
        <v>0</v>
      </c>
      <c r="F2">
        <f>接続試験参加申込書!S10</f>
        <v>0</v>
      </c>
      <c r="G2" t="str">
        <f>接続試験参加申込書!S11</f>
        <v>***処理方式を選択してください。***</v>
      </c>
      <c r="H2">
        <f>接続試験参加申込書!S12</f>
        <v>0</v>
      </c>
      <c r="I2">
        <f>接続試験参加申込書!S13</f>
        <v>0</v>
      </c>
      <c r="J2">
        <f>接続試験参加申込書!Y14</f>
        <v>0</v>
      </c>
      <c r="K2" t="str">
        <f>接続試験参加申込書!Y15</f>
        <v>***プルダウンより期間を選択してください。***</v>
      </c>
      <c r="L2" t="str">
        <f>接続試験参加申込書!Y16</f>
        <v>***プルダウンより期間を選択してください。***</v>
      </c>
      <c r="M2" t="str">
        <f>_xlfn.CONCAT(プルダウンメニュー等定義!B14:N14)</f>
        <v>0000000000000</v>
      </c>
      <c r="N2">
        <f>接続試験参加申込書!S21</f>
        <v>0</v>
      </c>
      <c r="O2" t="str">
        <f>接続試験参加申込書!S22</f>
        <v>***選択してください。***</v>
      </c>
      <c r="P2">
        <f>接続試験参加申込書!S23</f>
        <v>0</v>
      </c>
      <c r="Q2">
        <f>接続試験参加申込書!S24</f>
        <v>0</v>
      </c>
      <c r="R2">
        <f>接続試験参加申込書!S25</f>
        <v>0</v>
      </c>
      <c r="S2">
        <f>接続試験参加申込書!S26</f>
        <v>0</v>
      </c>
      <c r="T2" t="b">
        <f>接続試験参加申込書!BB27</f>
        <v>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接続試験参加申込書</vt:lpstr>
      <vt:lpstr>記載例</vt:lpstr>
      <vt:lpstr>記載例1</vt:lpstr>
      <vt:lpstr>プルダウンメニュー等定義</vt:lpstr>
      <vt:lpstr>answer</vt:lpstr>
      <vt:lpstr>記載例!Print_Area</vt:lpstr>
      <vt:lpstr>記載例1!Print_Area</vt:lpstr>
      <vt:lpstr>接続試験参加申込書!Print_Area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加瀬　国隆　企画課係長</dc:creator>
  <cp:keywords/>
  <dc:description/>
  <cp:lastModifiedBy>是成　祥貴　運用企画課</cp:lastModifiedBy>
  <cp:revision/>
  <dcterms:created xsi:type="dcterms:W3CDTF">2024-04-01T23:21:30Z</dcterms:created>
  <dcterms:modified xsi:type="dcterms:W3CDTF">2024-10-10T05:40:40Z</dcterms:modified>
  <cp:category/>
  <cp:contentStatus/>
</cp:coreProperties>
</file>